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853F" lockStructure="1"/>
  <bookViews>
    <workbookView xWindow="240" yWindow="465" windowWidth="14805" windowHeight="7650" firstSheet="2" activeTab="2"/>
  </bookViews>
  <sheets>
    <sheet name="1.1" sheetId="1" state="hidden" r:id="rId1"/>
    <sheet name="1.2" sheetId="2" state="hidden" r:id="rId2"/>
    <sheet name="ШПИЛЬКА" sheetId="3" r:id="rId3"/>
    <sheet name="2.1" sheetId="4" state="hidden" r:id="rId4"/>
    <sheet name="2.2" sheetId="5" state="hidden" r:id="rId5"/>
    <sheet name="5" sheetId="6" state="hidden" r:id="rId6"/>
  </sheets>
  <definedNames>
    <definedName name="_1_3">'1.1'!$B$5:$K$116</definedName>
    <definedName name="_1_4">'1.2'!$B$5:$K$116</definedName>
    <definedName name="_2_1">'2.1'!$B$5:$K$140</definedName>
    <definedName name="_2_2">'2.2'!$B$5:$K$85</definedName>
    <definedName name="_5">'5'!$B$5:$K$149</definedName>
    <definedName name="_xlnm._FilterDatabase" localSheetId="0" hidden="1">'1.1'!$A$1:$K$116</definedName>
    <definedName name="_xlnm._FilterDatabase" localSheetId="1" hidden="1">'1.2'!$B$5:$B$116</definedName>
    <definedName name="_xlnm._FilterDatabase" localSheetId="2" hidden="1">ШПИЛЬКА!$B$3:$B$14</definedName>
    <definedName name="s_5">'5'!$B$5:$B$149</definedName>
    <definedName name="s1_3">'1.1'!$B$5:$B$116</definedName>
    <definedName name="s1_4">'1.2'!$B$5:$B$116</definedName>
    <definedName name="s2_1">'2.1'!$B$5:$B$140</definedName>
    <definedName name="s2_2">'2.2'!$B$5:$B$85</definedName>
    <definedName name="sn.n">'1.1'!$O$5:$O$7</definedName>
    <definedName name="_xlnm.Print_Area" localSheetId="2">ШПИЛЬКА!$A$1:$I$46</definedName>
  </definedNames>
  <calcPr calcId="145621"/>
</workbook>
</file>

<file path=xl/calcChain.xml><?xml version="1.0" encoding="utf-8"?>
<calcChain xmlns="http://schemas.openxmlformats.org/spreadsheetml/2006/main">
  <c r="G37" i="3" l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F37" i="3"/>
  <c r="J37" i="3" s="1"/>
  <c r="F36" i="3"/>
  <c r="J36" i="3" s="1"/>
  <c r="F35" i="3"/>
  <c r="J35" i="3" s="1"/>
  <c r="F34" i="3"/>
  <c r="H34" i="3" s="1"/>
  <c r="F33" i="3"/>
  <c r="J33" i="3" s="1"/>
  <c r="F32" i="3"/>
  <c r="H32" i="3" s="1"/>
  <c r="F31" i="3"/>
  <c r="J31" i="3" s="1"/>
  <c r="F30" i="3"/>
  <c r="H30" i="3" s="1"/>
  <c r="F29" i="3"/>
  <c r="J29" i="3" s="1"/>
  <c r="F28" i="3"/>
  <c r="H28" i="3" s="1"/>
  <c r="F27" i="3"/>
  <c r="J27" i="3" s="1"/>
  <c r="F26" i="3"/>
  <c r="H26" i="3" s="1"/>
  <c r="F25" i="3"/>
  <c r="J25" i="3" s="1"/>
  <c r="F24" i="3"/>
  <c r="H24" i="3" s="1"/>
  <c r="F23" i="3"/>
  <c r="F22" i="3"/>
  <c r="J22" i="3" s="1"/>
  <c r="F21" i="3"/>
  <c r="J21" i="3" s="1"/>
  <c r="F20" i="3"/>
  <c r="F19" i="3"/>
  <c r="J19" i="3" s="1"/>
  <c r="G18" i="3"/>
  <c r="F18" i="3"/>
  <c r="J18" i="3" s="1"/>
  <c r="J23" i="3" l="1"/>
  <c r="H35" i="3"/>
  <c r="J34" i="3"/>
  <c r="H37" i="3"/>
  <c r="H36" i="3"/>
  <c r="H33" i="3"/>
  <c r="H31" i="3"/>
  <c r="J32" i="3"/>
  <c r="J30" i="3"/>
  <c r="H29" i="3"/>
  <c r="J28" i="3"/>
  <c r="H27" i="3"/>
  <c r="J26" i="3"/>
  <c r="H25" i="3"/>
  <c r="J24" i="3"/>
  <c r="J20" i="3"/>
  <c r="B42" i="5" l="1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41" i="5"/>
  <c r="B40" i="5"/>
  <c r="B39" i="5" l="1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136" i="4" l="1"/>
  <c r="B137" i="4"/>
  <c r="B138" i="4"/>
  <c r="B139" i="4"/>
  <c r="B140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J16" i="3" l="1"/>
  <c r="K18" i="3" l="1"/>
  <c r="K19" i="3"/>
  <c r="K21" i="3"/>
  <c r="K23" i="3"/>
  <c r="K25" i="3"/>
  <c r="K27" i="3"/>
  <c r="K29" i="3"/>
  <c r="K31" i="3"/>
  <c r="K33" i="3"/>
  <c r="K35" i="3"/>
  <c r="K37" i="3"/>
  <c r="K20" i="3"/>
  <c r="K22" i="3"/>
  <c r="K24" i="3"/>
  <c r="K26" i="3"/>
  <c r="K28" i="3"/>
  <c r="K30" i="3"/>
  <c r="K32" i="3"/>
  <c r="K34" i="3"/>
  <c r="K36" i="3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K38" i="3" l="1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J8" i="3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6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6" i="1"/>
  <c r="G38" i="3" l="1"/>
  <c r="H23" i="3" s="1"/>
  <c r="H22" i="3" l="1"/>
  <c r="I22" i="3" s="1"/>
  <c r="I23" i="3"/>
  <c r="H20" i="3"/>
  <c r="I20" i="3" s="1"/>
  <c r="H21" i="3"/>
  <c r="I21" i="3" s="1"/>
  <c r="H18" i="3"/>
  <c r="I18" i="3" s="1"/>
  <c r="H19" i="3"/>
  <c r="I19" i="3" s="1"/>
  <c r="I37" i="3"/>
  <c r="I35" i="3"/>
  <c r="I31" i="3"/>
  <c r="I29" i="3"/>
  <c r="I27" i="3"/>
  <c r="I25" i="3"/>
  <c r="I36" i="3"/>
  <c r="I34" i="3"/>
  <c r="I32" i="3"/>
  <c r="I30" i="3"/>
  <c r="I28" i="3"/>
  <c r="I26" i="3"/>
  <c r="I24" i="3"/>
  <c r="I33" i="3"/>
  <c r="H7" i="3"/>
  <c r="I38" i="3" l="1"/>
  <c r="H8" i="3" l="1"/>
  <c r="J10" i="3"/>
</calcChain>
</file>

<file path=xl/sharedStrings.xml><?xml version="1.0" encoding="utf-8"?>
<sst xmlns="http://schemas.openxmlformats.org/spreadsheetml/2006/main" count="122" uniqueCount="65">
  <si>
    <t>до 500 кг</t>
  </si>
  <si>
    <t>от1 до 3т</t>
  </si>
  <si>
    <t>от500- 1т</t>
  </si>
  <si>
    <t>от 3-5 т</t>
  </si>
  <si>
    <t>от 5-10 т</t>
  </si>
  <si>
    <t>от 10 т</t>
  </si>
  <si>
    <t>Стоимость 1 кг. шпильки анкерной при заказе:</t>
  </si>
  <si>
    <t>Шпилька тип 1 исполнение 1</t>
  </si>
  <si>
    <t>масса кг.</t>
  </si>
  <si>
    <t>Шпилька тип 1 исполнение 2</t>
  </si>
  <si>
    <t>Сталь</t>
  </si>
  <si>
    <t>типоразмер</t>
  </si>
  <si>
    <t>№п/п</t>
  </si>
  <si>
    <t>№
п/п</t>
  </si>
  <si>
    <t>кол-во,
 шт.</t>
  </si>
  <si>
    <t>диаметр, мм</t>
  </si>
  <si>
    <t>длинна, мм</t>
  </si>
  <si>
    <t xml:space="preserve">Болт фундаментный 1.2 ГОСТ 24379.1-80                                    </t>
  </si>
  <si>
    <t xml:space="preserve">Болт фундаментный 1.1 ГОСТ 24379.1-80                               </t>
  </si>
  <si>
    <t>Цена
 изделия, руб</t>
  </si>
  <si>
    <t>Цена
 партии, руб</t>
  </si>
  <si>
    <t>Общая
 масса, кг</t>
  </si>
  <si>
    <t>Республика Коми, г.Ухта,  vladimir_v_m80@mail.ru</t>
  </si>
  <si>
    <t xml:space="preserve">Copyright (с) 2012 Мадюшкин Владимир Валерьевич                                                              </t>
  </si>
  <si>
    <t>Правообладатель  ООО "Болт и Гайка"</t>
  </si>
  <si>
    <t>Итого:</t>
  </si>
  <si>
    <t>35Х</t>
  </si>
  <si>
    <t>ст3пс2</t>
  </si>
  <si>
    <t>40Х</t>
  </si>
  <si>
    <t>09Г2С</t>
  </si>
  <si>
    <t>Масса 1шт, кг</t>
  </si>
  <si>
    <t>(Заказчик)</t>
  </si>
  <si>
    <t>(объект)</t>
  </si>
  <si>
    <t>(дата составления)</t>
  </si>
  <si>
    <t>Общая масса</t>
  </si>
  <si>
    <t>Составил:</t>
  </si>
  <si>
    <t>(Ф.И.О.)</t>
  </si>
  <si>
    <t>Утверждаю:</t>
  </si>
  <si>
    <t>(Подпись)</t>
  </si>
  <si>
    <t>(Подпись и Дата)</t>
  </si>
  <si>
    <t xml:space="preserve">Болт фундаментный 2.1 ГОСТ 24379.1-80                               </t>
  </si>
  <si>
    <t xml:space="preserve">Болт фундаментный 5 ГОСТ 24379.1-80                               </t>
  </si>
  <si>
    <t>Шпилька тип 5</t>
  </si>
  <si>
    <t>со скидками</t>
  </si>
  <si>
    <t>без скидок</t>
  </si>
  <si>
    <t>(с учетом скидок)</t>
  </si>
  <si>
    <t>(без скидок)</t>
  </si>
  <si>
    <t>(экономия)</t>
  </si>
  <si>
    <t>Официальный сайт компании: www.boltigaika.com</t>
  </si>
  <si>
    <t>Сайт компании: www.boltigaika.tiu.ru</t>
  </si>
  <si>
    <t xml:space="preserve">Болт фундаментный 2.2 ГОСТ 24379.1-80                               </t>
  </si>
  <si>
    <t>Шпилька тип 2 исполнение 2</t>
  </si>
  <si>
    <t>Шпилька тип 2 исполнение 1</t>
  </si>
  <si>
    <t>ул. Шипиловская, 55-1, Москва, 115580, Россия, big-metiz@yandex.ru</t>
  </si>
  <si>
    <t>партии поставки:</t>
  </si>
  <si>
    <t>Цена за партию:</t>
  </si>
  <si>
    <t>(1.1) Шпилька 1.</t>
  </si>
  <si>
    <t>(1.2) Шпилька 2.</t>
  </si>
  <si>
    <t>(5) Шпилька 7.</t>
  </si>
  <si>
    <t>(тип/исполнение)
Обозначение</t>
  </si>
  <si>
    <t>(2.1) Шпилька 3.</t>
  </si>
  <si>
    <t>(2.2) Шпилька 4.</t>
  </si>
  <si>
    <t>Расчет стоимости шпильки к фундаментным болтам ГОСТ 24379.1-80 v1.7</t>
  </si>
  <si>
    <t>М42x900</t>
  </si>
  <si>
    <t>М16x1250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</si>
</sst>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Arial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 Cyr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Iskoola Pota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808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0" fillId="2" borderId="1" xfId="0" applyFill="1" applyBorder="1"/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/>
    <xf numFmtId="0" fontId="6" fillId="0" borderId="1" xfId="0" applyFont="1" applyBorder="1" applyAlignment="1" applyProtection="1">
      <alignment horizontal="right" vertical="center"/>
    </xf>
    <xf numFmtId="0" fontId="8" fillId="5" borderId="0" xfId="0" applyFont="1" applyFill="1" applyAlignment="1">
      <alignment horizontal="left"/>
    </xf>
    <xf numFmtId="0" fontId="0" fillId="4" borderId="0" xfId="0" applyFont="1" applyFill="1"/>
    <xf numFmtId="0" fontId="4" fillId="4" borderId="0" xfId="0" applyFont="1" applyFill="1"/>
    <xf numFmtId="49" fontId="0" fillId="4" borderId="0" xfId="0" applyNumberFormat="1" applyFont="1" applyFill="1"/>
    <xf numFmtId="0" fontId="13" fillId="0" borderId="0" xfId="0" applyFont="1"/>
    <xf numFmtId="0" fontId="11" fillId="0" borderId="0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2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15" xfId="0" applyFont="1" applyBorder="1"/>
    <xf numFmtId="0" fontId="11" fillId="0" borderId="14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0" fillId="0" borderId="13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9" fillId="0" borderId="0" xfId="0" applyFont="1" applyBorder="1" applyAlignment="1">
      <alignment vertical="top"/>
    </xf>
    <xf numFmtId="0" fontId="16" fillId="0" borderId="0" xfId="0" applyFont="1"/>
    <xf numFmtId="0" fontId="9" fillId="0" borderId="27" xfId="0" applyFont="1" applyBorder="1" applyAlignment="1">
      <alignment horizontal="center" vertical="top"/>
    </xf>
    <xf numFmtId="0" fontId="16" fillId="0" borderId="14" xfId="0" applyFont="1" applyBorder="1" applyAlignment="1">
      <alignment vertical="top"/>
    </xf>
    <xf numFmtId="0" fontId="11" fillId="0" borderId="15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indent="15"/>
    </xf>
    <xf numFmtId="0" fontId="6" fillId="3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0" fillId="0" borderId="24" xfId="0" applyBorder="1"/>
    <xf numFmtId="0" fontId="0" fillId="0" borderId="13" xfId="0" applyBorder="1"/>
    <xf numFmtId="0" fontId="13" fillId="0" borderId="14" xfId="0" applyFont="1" applyBorder="1"/>
    <xf numFmtId="0" fontId="0" fillId="0" borderId="15" xfId="0" applyBorder="1"/>
    <xf numFmtId="0" fontId="13" fillId="0" borderId="34" xfId="0" applyFont="1" applyBorder="1"/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6" fillId="0" borderId="31" xfId="0" applyFont="1" applyBorder="1" applyAlignment="1" applyProtection="1">
      <alignment horizontal="right" vertical="center"/>
    </xf>
    <xf numFmtId="0" fontId="6" fillId="0" borderId="31" xfId="0" applyFont="1" applyBorder="1"/>
    <xf numFmtId="0" fontId="19" fillId="0" borderId="14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" fillId="3" borderId="3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0" fillId="4" borderId="0" xfId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15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9" fillId="0" borderId="26" xfId="0" applyFont="1" applyBorder="1" applyAlignment="1">
      <alignment horizontal="center" vertical="top"/>
    </xf>
    <xf numFmtId="0" fontId="0" fillId="0" borderId="25" xfId="0" applyBorder="1" applyAlignment="1" applyProtection="1">
      <alignment horizontal="left" vertical="top"/>
      <protection locked="0"/>
    </xf>
    <xf numFmtId="0" fontId="14" fillId="0" borderId="25" xfId="0" applyFont="1" applyBorder="1" applyAlignment="1" applyProtection="1">
      <alignment horizontal="left" vertical="top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" xfId="0" quotePrefix="1" applyFont="1" applyBorder="1" applyAlignment="1" applyProtection="1">
      <alignment horizontal="right" vertical="center"/>
      <protection locked="0" hidden="1"/>
    </xf>
    <xf numFmtId="0" fontId="0" fillId="2" borderId="31" xfId="0" applyFill="1" applyBorder="1" applyAlignment="1">
      <alignment horizontal="center"/>
    </xf>
    <xf numFmtId="0" fontId="0" fillId="0" borderId="31" xfId="0" applyBorder="1"/>
    <xf numFmtId="0" fontId="14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 applyProtection="1">
      <alignment horizontal="left" vertical="top"/>
      <protection locked="0"/>
    </xf>
    <xf numFmtId="0" fontId="6" fillId="0" borderId="1" xfId="0" quotePrefix="1" applyFont="1" applyBorder="1" applyAlignment="1" applyProtection="1">
      <alignment horizontal="left" vertical="center"/>
      <protection locked="0" hidden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0" fillId="0" borderId="16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14" fontId="10" fillId="0" borderId="16" xfId="0" applyNumberFormat="1" applyFont="1" applyBorder="1" applyAlignment="1" applyProtection="1">
      <alignment horizontal="center" vertical="top"/>
      <protection locked="0"/>
    </xf>
    <xf numFmtId="14" fontId="10" fillId="0" borderId="8" xfId="0" applyNumberFormat="1" applyFont="1" applyBorder="1" applyAlignment="1" applyProtection="1">
      <alignment horizontal="center" vertical="top"/>
      <protection locked="0"/>
    </xf>
    <xf numFmtId="14" fontId="10" fillId="0" borderId="19" xfId="0" applyNumberFormat="1" applyFont="1" applyBorder="1" applyAlignment="1" applyProtection="1">
      <alignment horizontal="center" vertical="top"/>
      <protection locked="0"/>
    </xf>
    <xf numFmtId="0" fontId="9" fillId="0" borderId="28" xfId="0" applyFont="1" applyBorder="1" applyAlignment="1">
      <alignment horizontal="center" vertical="top"/>
    </xf>
    <xf numFmtId="0" fontId="11" fillId="0" borderId="25" xfId="0" applyFont="1" applyBorder="1" applyAlignment="1" applyProtection="1">
      <alignment horizontal="left" vertical="top"/>
      <protection locked="0"/>
    </xf>
    <xf numFmtId="0" fontId="9" fillId="0" borderId="26" xfId="0" applyFont="1" applyBorder="1" applyAlignment="1">
      <alignment horizontal="center" vertical="top"/>
    </xf>
    <xf numFmtId="0" fontId="0" fillId="0" borderId="25" xfId="0" applyBorder="1" applyAlignment="1" applyProtection="1">
      <alignment horizontal="left" vertical="top"/>
      <protection locked="0"/>
    </xf>
    <xf numFmtId="0" fontId="20" fillId="4" borderId="0" xfId="1" applyFill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12" fillId="0" borderId="20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0" fillId="0" borderId="9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oltigaika.tiu.ru/" TargetMode="External"/><Relationship Id="rId1" Type="http://schemas.openxmlformats.org/officeDocument/2006/relationships/hyperlink" Target="http://www.boltigaika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L1" zoomScaleNormal="100" workbookViewId="0">
      <selection activeCell="K4" sqref="A1:K1048576"/>
    </sheetView>
  </sheetViews>
  <sheetFormatPr defaultRowHeight="15"/>
  <cols>
    <col min="1" max="1" width="5.85546875" hidden="1" customWidth="1"/>
    <col min="2" max="2" width="12.5703125" hidden="1" customWidth="1"/>
    <col min="3" max="3" width="12.28515625" hidden="1" customWidth="1"/>
    <col min="4" max="4" width="11.7109375" hidden="1" customWidth="1"/>
    <col min="5" max="11" width="0" hidden="1" customWidth="1"/>
    <col min="13" max="15" width="9.140625" hidden="1" customWidth="1"/>
    <col min="16" max="16" width="0" hidden="1" customWidth="1"/>
  </cols>
  <sheetData>
    <row r="1" spans="1:17" ht="15" customHeigh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"/>
    </row>
    <row r="2" spans="1:17" ht="15.75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7" ht="15.75" customHeight="1" thickTop="1">
      <c r="A3" s="96" t="s">
        <v>7</v>
      </c>
      <c r="B3" s="97"/>
      <c r="C3" s="97"/>
      <c r="D3" s="97"/>
      <c r="E3" s="97"/>
      <c r="F3" s="95" t="s">
        <v>6</v>
      </c>
      <c r="G3" s="95"/>
      <c r="H3" s="95"/>
      <c r="I3" s="95"/>
      <c r="J3" s="95"/>
      <c r="K3" s="95"/>
    </row>
    <row r="4" spans="1:17">
      <c r="A4" s="8" t="s">
        <v>12</v>
      </c>
      <c r="B4" s="8" t="s">
        <v>11</v>
      </c>
      <c r="C4" s="9" t="s">
        <v>15</v>
      </c>
      <c r="D4" s="9" t="s">
        <v>16</v>
      </c>
      <c r="E4" s="9" t="s">
        <v>8</v>
      </c>
      <c r="F4" s="10" t="s">
        <v>0</v>
      </c>
      <c r="G4" s="10" t="s">
        <v>2</v>
      </c>
      <c r="H4" s="10" t="s">
        <v>1</v>
      </c>
      <c r="I4" s="10" t="s">
        <v>3</v>
      </c>
      <c r="J4" s="10" t="s">
        <v>4</v>
      </c>
      <c r="K4" s="10" t="s">
        <v>5</v>
      </c>
    </row>
    <row r="5" spans="1:17">
      <c r="A5" s="10">
        <v>0</v>
      </c>
      <c r="B5" s="10"/>
      <c r="C5" s="9"/>
      <c r="D5" s="9"/>
      <c r="E5" s="9"/>
      <c r="F5" s="10"/>
      <c r="G5" s="10"/>
      <c r="H5" s="10"/>
      <c r="I5" s="10"/>
      <c r="J5" s="10"/>
      <c r="K5" s="10"/>
    </row>
    <row r="6" spans="1:17">
      <c r="A6" s="1">
        <v>1</v>
      </c>
      <c r="B6" s="1" t="str">
        <f>"М"&amp;C6&amp;"x"&amp;D6</f>
        <v>М12x300</v>
      </c>
      <c r="C6" s="1">
        <v>12</v>
      </c>
      <c r="D6" s="1">
        <v>300</v>
      </c>
      <c r="E6" s="1">
        <v>0.3</v>
      </c>
      <c r="F6" s="43">
        <v>92</v>
      </c>
      <c r="G6" s="43">
        <v>90</v>
      </c>
      <c r="H6" s="43">
        <v>88</v>
      </c>
      <c r="I6" s="43">
        <v>86</v>
      </c>
      <c r="J6" s="43">
        <v>84</v>
      </c>
      <c r="K6" s="43">
        <v>82</v>
      </c>
      <c r="M6" t="s">
        <v>27</v>
      </c>
      <c r="O6" s="93" t="s">
        <v>56</v>
      </c>
      <c r="Q6" s="52"/>
    </row>
    <row r="7" spans="1:17">
      <c r="A7" s="1">
        <v>2</v>
      </c>
      <c r="B7" s="1" t="str">
        <f t="shared" ref="B7:B70" si="0">"М"&amp;C7&amp;"x"&amp;D7</f>
        <v>М12x400</v>
      </c>
      <c r="C7" s="1">
        <v>12</v>
      </c>
      <c r="D7" s="1">
        <v>400</v>
      </c>
      <c r="E7" s="1">
        <v>0.39</v>
      </c>
      <c r="F7" s="43">
        <v>92</v>
      </c>
      <c r="G7" s="43">
        <v>90</v>
      </c>
      <c r="H7" s="43">
        <v>88</v>
      </c>
      <c r="I7" s="43">
        <v>86</v>
      </c>
      <c r="J7" s="43">
        <v>84</v>
      </c>
      <c r="K7" s="43">
        <v>82</v>
      </c>
      <c r="M7">
        <v>35</v>
      </c>
      <c r="O7" s="93" t="s">
        <v>57</v>
      </c>
      <c r="Q7" s="52"/>
    </row>
    <row r="8" spans="1:17">
      <c r="A8" s="1">
        <v>3</v>
      </c>
      <c r="B8" s="1" t="str">
        <f t="shared" si="0"/>
        <v>М12x500</v>
      </c>
      <c r="C8" s="1">
        <v>12</v>
      </c>
      <c r="D8" s="1">
        <v>500</v>
      </c>
      <c r="E8" s="1">
        <v>0.47</v>
      </c>
      <c r="F8" s="43">
        <v>92</v>
      </c>
      <c r="G8" s="43">
        <v>90</v>
      </c>
      <c r="H8" s="43">
        <v>88</v>
      </c>
      <c r="I8" s="43">
        <v>86</v>
      </c>
      <c r="J8" s="43">
        <v>84</v>
      </c>
      <c r="K8" s="43">
        <v>82</v>
      </c>
      <c r="M8" t="s">
        <v>26</v>
      </c>
      <c r="O8" s="93" t="s">
        <v>60</v>
      </c>
      <c r="Q8" s="52"/>
    </row>
    <row r="9" spans="1:17">
      <c r="A9" s="1">
        <v>4</v>
      </c>
      <c r="B9" s="1" t="str">
        <f t="shared" si="0"/>
        <v>М12x600</v>
      </c>
      <c r="C9" s="1">
        <v>12</v>
      </c>
      <c r="D9" s="1">
        <v>600</v>
      </c>
      <c r="E9" s="1">
        <v>0.56000000000000005</v>
      </c>
      <c r="F9" s="43">
        <v>92</v>
      </c>
      <c r="G9" s="43">
        <v>90</v>
      </c>
      <c r="H9" s="43">
        <v>88</v>
      </c>
      <c r="I9" s="43">
        <v>86</v>
      </c>
      <c r="J9" s="43">
        <v>84</v>
      </c>
      <c r="K9" s="43">
        <v>82</v>
      </c>
      <c r="M9" t="s">
        <v>28</v>
      </c>
      <c r="O9" s="93" t="s">
        <v>61</v>
      </c>
      <c r="Q9" s="52"/>
    </row>
    <row r="10" spans="1:17">
      <c r="A10" s="1">
        <v>5</v>
      </c>
      <c r="B10" s="1" t="str">
        <f t="shared" si="0"/>
        <v>М12x710</v>
      </c>
      <c r="C10" s="1">
        <v>12</v>
      </c>
      <c r="D10" s="1">
        <v>710</v>
      </c>
      <c r="E10" s="1">
        <v>0.66</v>
      </c>
      <c r="F10" s="43">
        <v>91</v>
      </c>
      <c r="G10" s="43">
        <v>89</v>
      </c>
      <c r="H10" s="43">
        <v>87</v>
      </c>
      <c r="I10" s="43">
        <v>85</v>
      </c>
      <c r="J10" s="43">
        <v>83</v>
      </c>
      <c r="K10" s="43">
        <v>81</v>
      </c>
      <c r="M10">
        <v>45</v>
      </c>
      <c r="O10" s="94" t="s">
        <v>58</v>
      </c>
      <c r="Q10" s="52"/>
    </row>
    <row r="11" spans="1:17">
      <c r="A11" s="1">
        <v>6</v>
      </c>
      <c r="B11" s="1" t="str">
        <f t="shared" si="0"/>
        <v>М12x800</v>
      </c>
      <c r="C11" s="1">
        <v>12</v>
      </c>
      <c r="D11" s="1">
        <v>800</v>
      </c>
      <c r="E11" s="1">
        <v>0.74</v>
      </c>
      <c r="F11" s="43">
        <v>91</v>
      </c>
      <c r="G11" s="43">
        <v>89</v>
      </c>
      <c r="H11" s="43">
        <v>87</v>
      </c>
      <c r="I11" s="43">
        <v>85</v>
      </c>
      <c r="J11" s="43">
        <v>83</v>
      </c>
      <c r="K11" s="43">
        <v>81</v>
      </c>
      <c r="M11" t="s">
        <v>29</v>
      </c>
    </row>
    <row r="12" spans="1:17">
      <c r="A12" s="1">
        <v>7</v>
      </c>
      <c r="B12" s="1" t="str">
        <f t="shared" si="0"/>
        <v>М12x900</v>
      </c>
      <c r="C12" s="1">
        <v>12</v>
      </c>
      <c r="D12" s="1">
        <v>900</v>
      </c>
      <c r="E12" s="1">
        <v>0.83</v>
      </c>
      <c r="F12" s="43">
        <v>91</v>
      </c>
      <c r="G12" s="43">
        <v>89</v>
      </c>
      <c r="H12" s="43">
        <v>87</v>
      </c>
      <c r="I12" s="43">
        <v>85</v>
      </c>
      <c r="J12" s="43">
        <v>83</v>
      </c>
      <c r="K12" s="43">
        <v>81</v>
      </c>
    </row>
    <row r="13" spans="1:17">
      <c r="A13" s="1">
        <v>8</v>
      </c>
      <c r="B13" s="1" t="str">
        <f t="shared" si="0"/>
        <v>М12x1000</v>
      </c>
      <c r="C13" s="1">
        <v>12</v>
      </c>
      <c r="D13" s="1">
        <v>1000</v>
      </c>
      <c r="E13" s="1">
        <v>0.92</v>
      </c>
      <c r="F13" s="43">
        <v>91</v>
      </c>
      <c r="G13" s="43">
        <v>89</v>
      </c>
      <c r="H13" s="43">
        <v>87</v>
      </c>
      <c r="I13" s="43">
        <v>85</v>
      </c>
      <c r="J13" s="43">
        <v>83</v>
      </c>
      <c r="K13" s="43">
        <v>81</v>
      </c>
      <c r="O13" s="75"/>
    </row>
    <row r="14" spans="1:17">
      <c r="A14" s="1">
        <v>9</v>
      </c>
      <c r="B14" s="1" t="str">
        <f t="shared" si="0"/>
        <v>М16x300</v>
      </c>
      <c r="C14" s="3">
        <v>16</v>
      </c>
      <c r="D14" s="3">
        <v>300</v>
      </c>
      <c r="E14" s="3">
        <v>0.54</v>
      </c>
      <c r="F14" s="44">
        <v>90</v>
      </c>
      <c r="G14" s="44">
        <v>88</v>
      </c>
      <c r="H14" s="44">
        <v>86</v>
      </c>
      <c r="I14" s="44">
        <v>84</v>
      </c>
      <c r="J14" s="44">
        <v>82</v>
      </c>
      <c r="K14" s="44">
        <v>80</v>
      </c>
      <c r="O14" s="75"/>
    </row>
    <row r="15" spans="1:17">
      <c r="A15" s="1">
        <v>10</v>
      </c>
      <c r="B15" s="1" t="str">
        <f t="shared" si="0"/>
        <v>М16x400</v>
      </c>
      <c r="C15" s="3">
        <v>16</v>
      </c>
      <c r="D15" s="1">
        <v>400</v>
      </c>
      <c r="E15" s="1">
        <v>0.7</v>
      </c>
      <c r="F15" s="43">
        <v>90</v>
      </c>
      <c r="G15" s="43">
        <v>88</v>
      </c>
      <c r="H15" s="43">
        <v>86</v>
      </c>
      <c r="I15" s="43">
        <v>84</v>
      </c>
      <c r="J15" s="43">
        <v>82</v>
      </c>
      <c r="K15" s="43">
        <v>80</v>
      </c>
      <c r="O15" s="75"/>
    </row>
    <row r="16" spans="1:17">
      <c r="A16" s="1">
        <v>11</v>
      </c>
      <c r="B16" s="1" t="str">
        <f t="shared" si="0"/>
        <v>М16x500</v>
      </c>
      <c r="C16" s="3">
        <v>16</v>
      </c>
      <c r="D16" s="1">
        <v>500</v>
      </c>
      <c r="E16" s="1">
        <v>0.85</v>
      </c>
      <c r="F16" s="43">
        <v>90</v>
      </c>
      <c r="G16" s="43">
        <v>88</v>
      </c>
      <c r="H16" s="43">
        <v>86</v>
      </c>
      <c r="I16" s="43">
        <v>84</v>
      </c>
      <c r="J16" s="43">
        <v>82</v>
      </c>
      <c r="K16" s="43">
        <v>80</v>
      </c>
      <c r="O16" s="75"/>
    </row>
    <row r="17" spans="1:15">
      <c r="A17" s="1">
        <v>12</v>
      </c>
      <c r="B17" s="1" t="str">
        <f t="shared" si="0"/>
        <v>М16x600</v>
      </c>
      <c r="C17" s="3">
        <v>16</v>
      </c>
      <c r="D17" s="1">
        <v>600</v>
      </c>
      <c r="E17" s="1">
        <v>1.01</v>
      </c>
      <c r="F17" s="43">
        <v>90</v>
      </c>
      <c r="G17" s="43">
        <v>88</v>
      </c>
      <c r="H17" s="43">
        <v>86</v>
      </c>
      <c r="I17" s="43">
        <v>84</v>
      </c>
      <c r="J17" s="43">
        <v>82</v>
      </c>
      <c r="K17" s="43">
        <v>80</v>
      </c>
      <c r="O17" s="75"/>
    </row>
    <row r="18" spans="1:15">
      <c r="A18" s="1">
        <v>13</v>
      </c>
      <c r="B18" s="1" t="str">
        <f t="shared" si="0"/>
        <v>М16x710</v>
      </c>
      <c r="C18" s="3">
        <v>16</v>
      </c>
      <c r="D18" s="1">
        <v>710</v>
      </c>
      <c r="E18" s="1">
        <v>1.19</v>
      </c>
      <c r="F18" s="43">
        <v>90</v>
      </c>
      <c r="G18" s="43">
        <v>88</v>
      </c>
      <c r="H18" s="43">
        <v>86</v>
      </c>
      <c r="I18" s="43">
        <v>84</v>
      </c>
      <c r="J18" s="43">
        <v>82</v>
      </c>
      <c r="K18" s="43">
        <v>80</v>
      </c>
    </row>
    <row r="19" spans="1:15">
      <c r="A19" s="1">
        <v>14</v>
      </c>
      <c r="B19" s="1" t="str">
        <f t="shared" si="0"/>
        <v>М16x800</v>
      </c>
      <c r="C19" s="3">
        <v>16</v>
      </c>
      <c r="D19" s="1">
        <v>800</v>
      </c>
      <c r="E19" s="1">
        <v>1.33</v>
      </c>
      <c r="F19" s="43">
        <v>89</v>
      </c>
      <c r="G19" s="43">
        <v>87</v>
      </c>
      <c r="H19" s="43">
        <v>85</v>
      </c>
      <c r="I19" s="43">
        <v>83</v>
      </c>
      <c r="J19" s="43">
        <v>81</v>
      </c>
      <c r="K19" s="43">
        <v>79</v>
      </c>
    </row>
    <row r="20" spans="1:15">
      <c r="A20" s="1">
        <v>15</v>
      </c>
      <c r="B20" s="1" t="str">
        <f t="shared" si="0"/>
        <v>М16x900</v>
      </c>
      <c r="C20" s="3">
        <v>16</v>
      </c>
      <c r="D20" s="1">
        <v>900</v>
      </c>
      <c r="E20" s="1">
        <v>1.48</v>
      </c>
      <c r="F20" s="43">
        <v>89</v>
      </c>
      <c r="G20" s="43">
        <v>87</v>
      </c>
      <c r="H20" s="43">
        <v>85</v>
      </c>
      <c r="I20" s="43">
        <v>83</v>
      </c>
      <c r="J20" s="43">
        <v>81</v>
      </c>
      <c r="K20" s="43">
        <v>79</v>
      </c>
    </row>
    <row r="21" spans="1:15">
      <c r="A21" s="1">
        <v>16</v>
      </c>
      <c r="B21" s="1" t="str">
        <f t="shared" si="0"/>
        <v>М16x1000</v>
      </c>
      <c r="C21" s="3">
        <v>16</v>
      </c>
      <c r="D21" s="1">
        <v>1000</v>
      </c>
      <c r="E21" s="1">
        <v>1.65</v>
      </c>
      <c r="F21" s="43">
        <v>89</v>
      </c>
      <c r="G21" s="43">
        <v>87</v>
      </c>
      <c r="H21" s="43">
        <v>85</v>
      </c>
      <c r="I21" s="43">
        <v>83</v>
      </c>
      <c r="J21" s="43">
        <v>81</v>
      </c>
      <c r="K21" s="43">
        <v>79</v>
      </c>
    </row>
    <row r="22" spans="1:15">
      <c r="A22" s="1">
        <v>17</v>
      </c>
      <c r="B22" s="1" t="str">
        <f t="shared" si="0"/>
        <v>М16x1120</v>
      </c>
      <c r="C22" s="3">
        <v>16</v>
      </c>
      <c r="D22" s="2">
        <v>1120</v>
      </c>
      <c r="E22" s="1">
        <v>1.84</v>
      </c>
      <c r="F22" s="43">
        <v>89</v>
      </c>
      <c r="G22" s="43">
        <v>87</v>
      </c>
      <c r="H22" s="43">
        <v>85</v>
      </c>
      <c r="I22" s="43">
        <v>83</v>
      </c>
      <c r="J22" s="43">
        <v>81</v>
      </c>
      <c r="K22" s="43">
        <v>79</v>
      </c>
    </row>
    <row r="23" spans="1:15">
      <c r="A23" s="1">
        <v>18</v>
      </c>
      <c r="B23" s="1" t="str">
        <f t="shared" si="0"/>
        <v>М16x1250</v>
      </c>
      <c r="C23" s="3">
        <v>16</v>
      </c>
      <c r="D23" s="2">
        <v>1250</v>
      </c>
      <c r="E23" s="1">
        <v>2.0499999999999998</v>
      </c>
      <c r="F23" s="43">
        <v>89</v>
      </c>
      <c r="G23" s="43">
        <v>87</v>
      </c>
      <c r="H23" s="43">
        <v>85</v>
      </c>
      <c r="I23" s="43">
        <v>83</v>
      </c>
      <c r="J23" s="43">
        <v>81</v>
      </c>
      <c r="K23" s="43">
        <v>79</v>
      </c>
    </row>
    <row r="24" spans="1:15">
      <c r="A24" s="1">
        <v>19</v>
      </c>
      <c r="B24" s="1" t="str">
        <f t="shared" si="0"/>
        <v>М20x400</v>
      </c>
      <c r="C24" s="3">
        <v>20</v>
      </c>
      <c r="D24" s="3">
        <v>400</v>
      </c>
      <c r="E24" s="3">
        <v>1.1200000000000001</v>
      </c>
      <c r="F24" s="44">
        <v>88</v>
      </c>
      <c r="G24" s="44">
        <v>86</v>
      </c>
      <c r="H24" s="44">
        <v>84</v>
      </c>
      <c r="I24" s="44">
        <v>82</v>
      </c>
      <c r="J24" s="44">
        <v>80</v>
      </c>
      <c r="K24" s="44">
        <v>78</v>
      </c>
    </row>
    <row r="25" spans="1:15">
      <c r="A25" s="1">
        <v>20</v>
      </c>
      <c r="B25" s="1" t="str">
        <f t="shared" si="0"/>
        <v>М20x500</v>
      </c>
      <c r="C25" s="3">
        <v>20</v>
      </c>
      <c r="D25" s="1">
        <v>500</v>
      </c>
      <c r="E25" s="1">
        <v>1.37</v>
      </c>
      <c r="F25" s="43">
        <v>88</v>
      </c>
      <c r="G25" s="43">
        <v>86</v>
      </c>
      <c r="H25" s="43">
        <v>84</v>
      </c>
      <c r="I25" s="43">
        <v>82</v>
      </c>
      <c r="J25" s="43">
        <v>80</v>
      </c>
      <c r="K25" s="43">
        <v>78</v>
      </c>
    </row>
    <row r="26" spans="1:15">
      <c r="A26" s="1">
        <v>21</v>
      </c>
      <c r="B26" s="1" t="str">
        <f t="shared" si="0"/>
        <v>М20x600</v>
      </c>
      <c r="C26" s="3">
        <v>20</v>
      </c>
      <c r="D26" s="1">
        <v>600</v>
      </c>
      <c r="E26" s="1">
        <v>1.61</v>
      </c>
      <c r="F26" s="43">
        <v>88</v>
      </c>
      <c r="G26" s="43">
        <v>86</v>
      </c>
      <c r="H26" s="43">
        <v>84</v>
      </c>
      <c r="I26" s="43">
        <v>82</v>
      </c>
      <c r="J26" s="43">
        <v>80</v>
      </c>
      <c r="K26" s="43">
        <v>78</v>
      </c>
    </row>
    <row r="27" spans="1:15">
      <c r="A27" s="1">
        <v>22</v>
      </c>
      <c r="B27" s="1" t="str">
        <f t="shared" si="0"/>
        <v>М20x710</v>
      </c>
      <c r="C27" s="3">
        <v>20</v>
      </c>
      <c r="D27" s="1">
        <v>710</v>
      </c>
      <c r="E27" s="1">
        <v>1.89</v>
      </c>
      <c r="F27" s="43">
        <v>88</v>
      </c>
      <c r="G27" s="43">
        <v>86</v>
      </c>
      <c r="H27" s="43">
        <v>84</v>
      </c>
      <c r="I27" s="43">
        <v>82</v>
      </c>
      <c r="J27" s="43">
        <v>80</v>
      </c>
      <c r="K27" s="43">
        <v>78</v>
      </c>
    </row>
    <row r="28" spans="1:15">
      <c r="A28" s="1">
        <v>23</v>
      </c>
      <c r="B28" s="1" t="str">
        <f t="shared" si="0"/>
        <v>М20x800</v>
      </c>
      <c r="C28" s="3">
        <v>20</v>
      </c>
      <c r="D28" s="1">
        <v>800</v>
      </c>
      <c r="E28" s="1">
        <v>2.11</v>
      </c>
      <c r="F28" s="43">
        <v>88</v>
      </c>
      <c r="G28" s="43">
        <v>86</v>
      </c>
      <c r="H28" s="43">
        <v>84</v>
      </c>
      <c r="I28" s="43">
        <v>82</v>
      </c>
      <c r="J28" s="43">
        <v>80</v>
      </c>
      <c r="K28" s="43">
        <v>78</v>
      </c>
    </row>
    <row r="29" spans="1:15">
      <c r="A29" s="1">
        <v>24</v>
      </c>
      <c r="B29" s="1" t="str">
        <f t="shared" si="0"/>
        <v>М20x900</v>
      </c>
      <c r="C29" s="3">
        <v>20</v>
      </c>
      <c r="D29" s="1">
        <v>900</v>
      </c>
      <c r="E29" s="1">
        <v>2.35</v>
      </c>
      <c r="F29" s="43">
        <v>88</v>
      </c>
      <c r="G29" s="43">
        <v>86</v>
      </c>
      <c r="H29" s="43">
        <v>84</v>
      </c>
      <c r="I29" s="43">
        <v>82</v>
      </c>
      <c r="J29" s="43">
        <v>80</v>
      </c>
      <c r="K29" s="43">
        <v>78</v>
      </c>
    </row>
    <row r="30" spans="1:15">
      <c r="A30" s="1">
        <v>25</v>
      </c>
      <c r="B30" s="1" t="str">
        <f t="shared" si="0"/>
        <v>М20x1000</v>
      </c>
      <c r="C30" s="3">
        <v>20</v>
      </c>
      <c r="D30" s="1">
        <v>1000</v>
      </c>
      <c r="E30" s="1">
        <v>2.6</v>
      </c>
      <c r="F30" s="43">
        <v>87</v>
      </c>
      <c r="G30" s="43">
        <v>85</v>
      </c>
      <c r="H30" s="43">
        <v>83</v>
      </c>
      <c r="I30" s="43">
        <v>81</v>
      </c>
      <c r="J30" s="43">
        <v>79</v>
      </c>
      <c r="K30" s="43">
        <v>77</v>
      </c>
    </row>
    <row r="31" spans="1:15">
      <c r="A31" s="1">
        <v>26</v>
      </c>
      <c r="B31" s="1" t="str">
        <f t="shared" si="0"/>
        <v>М20x1120</v>
      </c>
      <c r="C31" s="3">
        <v>20</v>
      </c>
      <c r="D31" s="1">
        <v>1120</v>
      </c>
      <c r="E31" s="1">
        <v>2.9</v>
      </c>
      <c r="F31" s="43">
        <v>87</v>
      </c>
      <c r="G31" s="43">
        <v>85</v>
      </c>
      <c r="H31" s="43">
        <v>83</v>
      </c>
      <c r="I31" s="43">
        <v>81</v>
      </c>
      <c r="J31" s="43">
        <v>79</v>
      </c>
      <c r="K31" s="43">
        <v>77</v>
      </c>
    </row>
    <row r="32" spans="1:15">
      <c r="A32" s="1">
        <v>27</v>
      </c>
      <c r="B32" s="1" t="str">
        <f t="shared" si="0"/>
        <v>М20x1250</v>
      </c>
      <c r="C32" s="3">
        <v>20</v>
      </c>
      <c r="D32" s="2">
        <v>1250</v>
      </c>
      <c r="E32" s="1">
        <v>3.23</v>
      </c>
      <c r="F32" s="43">
        <v>87</v>
      </c>
      <c r="G32" s="43">
        <v>85</v>
      </c>
      <c r="H32" s="43">
        <v>83</v>
      </c>
      <c r="I32" s="43">
        <v>81</v>
      </c>
      <c r="J32" s="43">
        <v>79</v>
      </c>
      <c r="K32" s="43">
        <v>77</v>
      </c>
    </row>
    <row r="33" spans="1:11">
      <c r="A33" s="1">
        <v>28</v>
      </c>
      <c r="B33" s="1" t="str">
        <f t="shared" si="0"/>
        <v>М20x1320</v>
      </c>
      <c r="C33" s="3">
        <v>20</v>
      </c>
      <c r="D33" s="2">
        <v>1320</v>
      </c>
      <c r="E33" s="1">
        <v>3.4</v>
      </c>
      <c r="F33" s="43">
        <v>87</v>
      </c>
      <c r="G33" s="43">
        <v>85</v>
      </c>
      <c r="H33" s="43">
        <v>83</v>
      </c>
      <c r="I33" s="43">
        <v>81</v>
      </c>
      <c r="J33" s="43">
        <v>79</v>
      </c>
      <c r="K33" s="43">
        <v>77</v>
      </c>
    </row>
    <row r="34" spans="1:11">
      <c r="A34" s="1">
        <v>29</v>
      </c>
      <c r="B34" s="1" t="str">
        <f t="shared" si="0"/>
        <v>М20x1400</v>
      </c>
      <c r="C34" s="3">
        <v>20</v>
      </c>
      <c r="D34" s="1">
        <v>1400</v>
      </c>
      <c r="E34" s="1">
        <v>3.59</v>
      </c>
      <c r="F34" s="43">
        <v>87</v>
      </c>
      <c r="G34" s="43">
        <v>85</v>
      </c>
      <c r="H34" s="43">
        <v>83</v>
      </c>
      <c r="I34" s="43">
        <v>81</v>
      </c>
      <c r="J34" s="43">
        <v>79</v>
      </c>
      <c r="K34" s="43">
        <v>77</v>
      </c>
    </row>
    <row r="35" spans="1:11">
      <c r="A35" s="1">
        <v>30</v>
      </c>
      <c r="B35" s="1" t="str">
        <f t="shared" si="0"/>
        <v>М24x500</v>
      </c>
      <c r="C35" s="3">
        <v>24</v>
      </c>
      <c r="D35" s="3">
        <v>500</v>
      </c>
      <c r="E35" s="3">
        <v>2.02</v>
      </c>
      <c r="F35" s="44">
        <v>86</v>
      </c>
      <c r="G35" s="44">
        <v>84</v>
      </c>
      <c r="H35" s="44">
        <v>82</v>
      </c>
      <c r="I35" s="44">
        <v>80</v>
      </c>
      <c r="J35" s="44">
        <v>78</v>
      </c>
      <c r="K35" s="44">
        <v>76</v>
      </c>
    </row>
    <row r="36" spans="1:11">
      <c r="A36" s="1">
        <v>31</v>
      </c>
      <c r="B36" s="1" t="str">
        <f t="shared" si="0"/>
        <v>М24x600</v>
      </c>
      <c r="C36" s="3">
        <v>24</v>
      </c>
      <c r="D36" s="1">
        <v>600</v>
      </c>
      <c r="E36" s="1">
        <v>2.38</v>
      </c>
      <c r="F36" s="43">
        <v>86</v>
      </c>
      <c r="G36" s="43">
        <v>84</v>
      </c>
      <c r="H36" s="43">
        <v>82</v>
      </c>
      <c r="I36" s="43">
        <v>80</v>
      </c>
      <c r="J36" s="43">
        <v>78</v>
      </c>
      <c r="K36" s="43">
        <v>76</v>
      </c>
    </row>
    <row r="37" spans="1:11">
      <c r="A37" s="1">
        <v>32</v>
      </c>
      <c r="B37" s="1" t="str">
        <f t="shared" si="0"/>
        <v>М24x710</v>
      </c>
      <c r="C37" s="3">
        <v>24</v>
      </c>
      <c r="D37" s="1">
        <v>710</v>
      </c>
      <c r="E37" s="1">
        <v>2.77</v>
      </c>
      <c r="F37" s="43">
        <v>86</v>
      </c>
      <c r="G37" s="43">
        <v>84</v>
      </c>
      <c r="H37" s="43">
        <v>82</v>
      </c>
      <c r="I37" s="43">
        <v>80</v>
      </c>
      <c r="J37" s="43">
        <v>78</v>
      </c>
      <c r="K37" s="43">
        <v>76</v>
      </c>
    </row>
    <row r="38" spans="1:11">
      <c r="A38" s="1">
        <v>33</v>
      </c>
      <c r="B38" s="1" t="str">
        <f t="shared" si="0"/>
        <v>М24x800</v>
      </c>
      <c r="C38" s="3">
        <v>24</v>
      </c>
      <c r="D38" s="1">
        <v>800</v>
      </c>
      <c r="E38" s="1">
        <v>3.09</v>
      </c>
      <c r="F38" s="43">
        <v>86</v>
      </c>
      <c r="G38" s="43">
        <v>84</v>
      </c>
      <c r="H38" s="43">
        <v>82</v>
      </c>
      <c r="I38" s="43">
        <v>80</v>
      </c>
      <c r="J38" s="43">
        <v>78</v>
      </c>
      <c r="K38" s="43">
        <v>76</v>
      </c>
    </row>
    <row r="39" spans="1:11">
      <c r="A39" s="1">
        <v>34</v>
      </c>
      <c r="B39" s="1" t="str">
        <f t="shared" si="0"/>
        <v>М24x900</v>
      </c>
      <c r="C39" s="3">
        <v>24</v>
      </c>
      <c r="D39" s="1">
        <v>900</v>
      </c>
      <c r="E39" s="1">
        <v>3.44</v>
      </c>
      <c r="F39" s="43">
        <v>86</v>
      </c>
      <c r="G39" s="43">
        <v>84</v>
      </c>
      <c r="H39" s="43">
        <v>82</v>
      </c>
      <c r="I39" s="43">
        <v>80</v>
      </c>
      <c r="J39" s="43">
        <v>78</v>
      </c>
      <c r="K39" s="43">
        <v>76</v>
      </c>
    </row>
    <row r="40" spans="1:11">
      <c r="A40" s="1">
        <v>35</v>
      </c>
      <c r="B40" s="1" t="str">
        <f t="shared" si="0"/>
        <v>М24x1000</v>
      </c>
      <c r="C40" s="3">
        <v>24</v>
      </c>
      <c r="D40" s="1">
        <v>1000</v>
      </c>
      <c r="E40" s="1">
        <v>3.8</v>
      </c>
      <c r="F40" s="43">
        <v>86</v>
      </c>
      <c r="G40" s="43">
        <v>84</v>
      </c>
      <c r="H40" s="43">
        <v>82</v>
      </c>
      <c r="I40" s="43">
        <v>80</v>
      </c>
      <c r="J40" s="43">
        <v>78</v>
      </c>
      <c r="K40" s="43">
        <v>76</v>
      </c>
    </row>
    <row r="41" spans="1:11">
      <c r="A41" s="1">
        <v>36</v>
      </c>
      <c r="B41" s="1" t="str">
        <f t="shared" si="0"/>
        <v>М24x1120</v>
      </c>
      <c r="C41" s="3">
        <v>24</v>
      </c>
      <c r="D41" s="1">
        <v>1120</v>
      </c>
      <c r="E41" s="1">
        <v>4.2300000000000004</v>
      </c>
      <c r="F41" s="43">
        <v>86</v>
      </c>
      <c r="G41" s="43">
        <v>84</v>
      </c>
      <c r="H41" s="43">
        <v>82</v>
      </c>
      <c r="I41" s="43">
        <v>80</v>
      </c>
      <c r="J41" s="43">
        <v>78</v>
      </c>
      <c r="K41" s="43">
        <v>76</v>
      </c>
    </row>
    <row r="42" spans="1:11">
      <c r="A42" s="1">
        <v>37</v>
      </c>
      <c r="B42" s="1" t="str">
        <f t="shared" si="0"/>
        <v>М24x1250</v>
      </c>
      <c r="C42" s="3">
        <v>24</v>
      </c>
      <c r="D42" s="1">
        <v>1250</v>
      </c>
      <c r="E42" s="1">
        <v>4.7</v>
      </c>
      <c r="F42" s="43">
        <v>85</v>
      </c>
      <c r="G42" s="43">
        <v>83</v>
      </c>
      <c r="H42" s="43">
        <v>81</v>
      </c>
      <c r="I42" s="43">
        <v>79</v>
      </c>
      <c r="J42" s="43">
        <v>77</v>
      </c>
      <c r="K42" s="43">
        <v>75</v>
      </c>
    </row>
    <row r="43" spans="1:11">
      <c r="A43" s="1">
        <v>38</v>
      </c>
      <c r="B43" s="1" t="str">
        <f t="shared" si="0"/>
        <v>М24x1320</v>
      </c>
      <c r="C43" s="3">
        <v>24</v>
      </c>
      <c r="D43" s="1">
        <v>1320</v>
      </c>
      <c r="E43" s="1">
        <v>4.95</v>
      </c>
      <c r="F43" s="43">
        <v>85</v>
      </c>
      <c r="G43" s="43">
        <v>83</v>
      </c>
      <c r="H43" s="43">
        <v>81</v>
      </c>
      <c r="I43" s="43">
        <v>79</v>
      </c>
      <c r="J43" s="43">
        <v>77</v>
      </c>
      <c r="K43" s="43">
        <v>75</v>
      </c>
    </row>
    <row r="44" spans="1:11">
      <c r="A44" s="1">
        <v>39</v>
      </c>
      <c r="B44" s="1" t="str">
        <f t="shared" si="0"/>
        <v>М24x1400</v>
      </c>
      <c r="C44" s="3">
        <v>24</v>
      </c>
      <c r="D44" s="1">
        <v>1400</v>
      </c>
      <c r="E44" s="1">
        <v>5.22</v>
      </c>
      <c r="F44" s="43">
        <v>85</v>
      </c>
      <c r="G44" s="43">
        <v>83</v>
      </c>
      <c r="H44" s="43">
        <v>81</v>
      </c>
      <c r="I44" s="43">
        <v>79</v>
      </c>
      <c r="J44" s="43">
        <v>77</v>
      </c>
      <c r="K44" s="43">
        <v>75</v>
      </c>
    </row>
    <row r="45" spans="1:11">
      <c r="A45" s="1">
        <v>40</v>
      </c>
      <c r="B45" s="1" t="str">
        <f t="shared" si="0"/>
        <v>М24x1500</v>
      </c>
      <c r="C45" s="3">
        <v>24</v>
      </c>
      <c r="D45" s="1">
        <v>1500</v>
      </c>
      <c r="E45" s="1">
        <v>5.57</v>
      </c>
      <c r="F45" s="43">
        <v>85</v>
      </c>
      <c r="G45" s="43">
        <v>83</v>
      </c>
      <c r="H45" s="43">
        <v>81</v>
      </c>
      <c r="I45" s="43">
        <v>79</v>
      </c>
      <c r="J45" s="43">
        <v>77</v>
      </c>
      <c r="K45" s="43">
        <v>75</v>
      </c>
    </row>
    <row r="46" spans="1:11">
      <c r="A46" s="1">
        <v>41</v>
      </c>
      <c r="B46" s="1" t="str">
        <f t="shared" si="0"/>
        <v>М24x1600</v>
      </c>
      <c r="C46" s="3">
        <v>24</v>
      </c>
      <c r="D46" s="1">
        <v>1600</v>
      </c>
      <c r="E46" s="1">
        <v>5.93</v>
      </c>
      <c r="F46" s="43">
        <v>85</v>
      </c>
      <c r="G46" s="43">
        <v>83</v>
      </c>
      <c r="H46" s="43">
        <v>81</v>
      </c>
      <c r="I46" s="43">
        <v>79</v>
      </c>
      <c r="J46" s="43">
        <v>77</v>
      </c>
      <c r="K46" s="43">
        <v>75</v>
      </c>
    </row>
    <row r="47" spans="1:11">
      <c r="A47" s="1">
        <v>42</v>
      </c>
      <c r="B47" s="1" t="str">
        <f t="shared" si="0"/>
        <v>М24x1700</v>
      </c>
      <c r="C47" s="3">
        <v>24</v>
      </c>
      <c r="D47" s="1">
        <v>1700</v>
      </c>
      <c r="E47" s="1">
        <v>6.28</v>
      </c>
      <c r="F47" s="43">
        <v>85</v>
      </c>
      <c r="G47" s="43">
        <v>83</v>
      </c>
      <c r="H47" s="43">
        <v>81</v>
      </c>
      <c r="I47" s="43">
        <v>79</v>
      </c>
      <c r="J47" s="43">
        <v>77</v>
      </c>
      <c r="K47" s="43">
        <v>75</v>
      </c>
    </row>
    <row r="48" spans="1:11">
      <c r="A48" s="1">
        <v>43</v>
      </c>
      <c r="B48" s="1" t="str">
        <f t="shared" si="0"/>
        <v>М30x600</v>
      </c>
      <c r="C48" s="1">
        <v>30</v>
      </c>
      <c r="D48" s="1">
        <v>600</v>
      </c>
      <c r="E48" s="1">
        <v>3.77</v>
      </c>
      <c r="F48" s="43">
        <v>84</v>
      </c>
      <c r="G48" s="43">
        <v>82</v>
      </c>
      <c r="H48" s="43">
        <v>80</v>
      </c>
      <c r="I48" s="43">
        <v>78</v>
      </c>
      <c r="J48" s="43">
        <v>76</v>
      </c>
      <c r="K48" s="43">
        <v>74</v>
      </c>
    </row>
    <row r="49" spans="1:11">
      <c r="A49" s="1">
        <v>44</v>
      </c>
      <c r="B49" s="1" t="str">
        <f t="shared" si="0"/>
        <v>М30x710</v>
      </c>
      <c r="C49" s="1">
        <v>30</v>
      </c>
      <c r="D49" s="1">
        <v>710</v>
      </c>
      <c r="E49" s="1">
        <v>4.38</v>
      </c>
      <c r="F49" s="43">
        <v>84</v>
      </c>
      <c r="G49" s="43">
        <v>82</v>
      </c>
      <c r="H49" s="43">
        <v>80</v>
      </c>
      <c r="I49" s="43">
        <v>78</v>
      </c>
      <c r="J49" s="43">
        <v>76</v>
      </c>
      <c r="K49" s="43">
        <v>74</v>
      </c>
    </row>
    <row r="50" spans="1:11">
      <c r="A50" s="1">
        <v>45</v>
      </c>
      <c r="B50" s="1" t="str">
        <f t="shared" si="0"/>
        <v>М30x800</v>
      </c>
      <c r="C50" s="1">
        <v>30</v>
      </c>
      <c r="D50" s="1">
        <v>800</v>
      </c>
      <c r="E50" s="1">
        <v>4.88</v>
      </c>
      <c r="F50" s="43">
        <v>84</v>
      </c>
      <c r="G50" s="43">
        <v>82</v>
      </c>
      <c r="H50" s="43">
        <v>80</v>
      </c>
      <c r="I50" s="43">
        <v>78</v>
      </c>
      <c r="J50" s="43">
        <v>76</v>
      </c>
      <c r="K50" s="43">
        <v>74</v>
      </c>
    </row>
    <row r="51" spans="1:11">
      <c r="A51" s="1">
        <v>46</v>
      </c>
      <c r="B51" s="1" t="str">
        <f t="shared" si="0"/>
        <v>М30x900</v>
      </c>
      <c r="C51" s="1">
        <v>30</v>
      </c>
      <c r="D51" s="1">
        <v>900</v>
      </c>
      <c r="E51" s="1">
        <v>5.44</v>
      </c>
      <c r="F51" s="43">
        <v>84</v>
      </c>
      <c r="G51" s="43">
        <v>82</v>
      </c>
      <c r="H51" s="43">
        <v>80</v>
      </c>
      <c r="I51" s="43">
        <v>78</v>
      </c>
      <c r="J51" s="43">
        <v>76</v>
      </c>
      <c r="K51" s="43">
        <v>74</v>
      </c>
    </row>
    <row r="52" spans="1:11">
      <c r="A52" s="1">
        <v>47</v>
      </c>
      <c r="B52" s="1" t="str">
        <f t="shared" si="0"/>
        <v>М30x1000</v>
      </c>
      <c r="C52" s="1">
        <v>30</v>
      </c>
      <c r="D52" s="1">
        <v>1000</v>
      </c>
      <c r="E52" s="1">
        <v>5.99</v>
      </c>
      <c r="F52" s="43">
        <v>84</v>
      </c>
      <c r="G52" s="43">
        <v>82</v>
      </c>
      <c r="H52" s="43">
        <v>80</v>
      </c>
      <c r="I52" s="43">
        <v>78</v>
      </c>
      <c r="J52" s="43">
        <v>76</v>
      </c>
      <c r="K52" s="43">
        <v>74</v>
      </c>
    </row>
    <row r="53" spans="1:11">
      <c r="A53" s="1">
        <v>48</v>
      </c>
      <c r="B53" s="1" t="str">
        <f t="shared" si="0"/>
        <v>М30x1120</v>
      </c>
      <c r="C53" s="1">
        <v>30</v>
      </c>
      <c r="D53" s="1">
        <v>1120</v>
      </c>
      <c r="E53" s="1">
        <v>6.65</v>
      </c>
      <c r="F53" s="43">
        <v>84</v>
      </c>
      <c r="G53" s="43">
        <v>82</v>
      </c>
      <c r="H53" s="43">
        <v>80</v>
      </c>
      <c r="I53" s="43">
        <v>78</v>
      </c>
      <c r="J53" s="43">
        <v>76</v>
      </c>
      <c r="K53" s="43">
        <v>74</v>
      </c>
    </row>
    <row r="54" spans="1:11">
      <c r="A54" s="1">
        <v>49</v>
      </c>
      <c r="B54" s="1" t="str">
        <f t="shared" si="0"/>
        <v>М30x1250</v>
      </c>
      <c r="C54" s="1">
        <v>30</v>
      </c>
      <c r="D54" s="1">
        <v>1250</v>
      </c>
      <c r="E54" s="1">
        <v>7.37</v>
      </c>
      <c r="F54" s="43">
        <v>84</v>
      </c>
      <c r="G54" s="43">
        <v>82</v>
      </c>
      <c r="H54" s="43">
        <v>80</v>
      </c>
      <c r="I54" s="43">
        <v>78</v>
      </c>
      <c r="J54" s="43">
        <v>76</v>
      </c>
      <c r="K54" s="43">
        <v>74</v>
      </c>
    </row>
    <row r="55" spans="1:11">
      <c r="A55" s="1">
        <v>50</v>
      </c>
      <c r="B55" s="1" t="str">
        <f t="shared" si="0"/>
        <v>М30x1320</v>
      </c>
      <c r="C55" s="1">
        <v>30</v>
      </c>
      <c r="D55" s="1">
        <v>1320</v>
      </c>
      <c r="E55" s="1">
        <v>7.75</v>
      </c>
      <c r="F55" s="43">
        <v>84</v>
      </c>
      <c r="G55" s="43">
        <v>82</v>
      </c>
      <c r="H55" s="43">
        <v>80</v>
      </c>
      <c r="I55" s="43">
        <v>78</v>
      </c>
      <c r="J55" s="43">
        <v>76</v>
      </c>
      <c r="K55" s="43">
        <v>74</v>
      </c>
    </row>
    <row r="56" spans="1:11">
      <c r="A56" s="1">
        <v>51</v>
      </c>
      <c r="B56" s="1" t="str">
        <f t="shared" si="0"/>
        <v>М30x1400</v>
      </c>
      <c r="C56" s="1">
        <v>30</v>
      </c>
      <c r="D56" s="1">
        <v>1400</v>
      </c>
      <c r="E56" s="1">
        <v>8.2100000000000009</v>
      </c>
      <c r="F56" s="43">
        <v>83</v>
      </c>
      <c r="G56" s="43">
        <v>81</v>
      </c>
      <c r="H56" s="43">
        <v>79</v>
      </c>
      <c r="I56" s="43">
        <v>77</v>
      </c>
      <c r="J56" s="43">
        <v>75</v>
      </c>
      <c r="K56" s="43">
        <v>73</v>
      </c>
    </row>
    <row r="57" spans="1:11">
      <c r="A57" s="1">
        <v>52</v>
      </c>
      <c r="B57" s="1" t="str">
        <f t="shared" si="0"/>
        <v>М30x1500</v>
      </c>
      <c r="C57" s="1">
        <v>30</v>
      </c>
      <c r="D57" s="1">
        <v>1500</v>
      </c>
      <c r="E57" s="1">
        <v>8.76</v>
      </c>
      <c r="F57" s="43">
        <v>83</v>
      </c>
      <c r="G57" s="43">
        <v>81</v>
      </c>
      <c r="H57" s="43">
        <v>79</v>
      </c>
      <c r="I57" s="43">
        <v>77</v>
      </c>
      <c r="J57" s="43">
        <v>75</v>
      </c>
      <c r="K57" s="43">
        <v>73</v>
      </c>
    </row>
    <row r="58" spans="1:11">
      <c r="A58" s="1">
        <v>53</v>
      </c>
      <c r="B58" s="1" t="str">
        <f t="shared" si="0"/>
        <v>М30x1600</v>
      </c>
      <c r="C58" s="1">
        <v>30</v>
      </c>
      <c r="D58" s="1">
        <v>1600</v>
      </c>
      <c r="E58" s="1">
        <v>9.32</v>
      </c>
      <c r="F58" s="43">
        <v>83</v>
      </c>
      <c r="G58" s="43">
        <v>81</v>
      </c>
      <c r="H58" s="43">
        <v>79</v>
      </c>
      <c r="I58" s="43">
        <v>77</v>
      </c>
      <c r="J58" s="43">
        <v>75</v>
      </c>
      <c r="K58" s="43">
        <v>73</v>
      </c>
    </row>
    <row r="59" spans="1:11">
      <c r="A59" s="1">
        <v>54</v>
      </c>
      <c r="B59" s="1" t="str">
        <f t="shared" si="0"/>
        <v>М30x1700</v>
      </c>
      <c r="C59" s="1">
        <v>30</v>
      </c>
      <c r="D59" s="1">
        <v>1700</v>
      </c>
      <c r="E59" s="1">
        <v>9.8699999999999992</v>
      </c>
      <c r="F59" s="43">
        <v>83</v>
      </c>
      <c r="G59" s="43">
        <v>81</v>
      </c>
      <c r="H59" s="43">
        <v>79</v>
      </c>
      <c r="I59" s="43">
        <v>77</v>
      </c>
      <c r="J59" s="43">
        <v>75</v>
      </c>
      <c r="K59" s="43">
        <v>73</v>
      </c>
    </row>
    <row r="60" spans="1:11">
      <c r="A60" s="1">
        <v>55</v>
      </c>
      <c r="B60" s="1" t="str">
        <f t="shared" si="0"/>
        <v>М30x1800</v>
      </c>
      <c r="C60" s="1">
        <v>30</v>
      </c>
      <c r="D60" s="1">
        <v>1800</v>
      </c>
      <c r="E60" s="1">
        <v>10.43</v>
      </c>
      <c r="F60" s="43">
        <v>83</v>
      </c>
      <c r="G60" s="43">
        <v>81</v>
      </c>
      <c r="H60" s="43">
        <v>79</v>
      </c>
      <c r="I60" s="43">
        <v>77</v>
      </c>
      <c r="J60" s="43">
        <v>75</v>
      </c>
      <c r="K60" s="43">
        <v>73</v>
      </c>
    </row>
    <row r="61" spans="1:11">
      <c r="A61" s="1">
        <v>56</v>
      </c>
      <c r="B61" s="1" t="str">
        <f t="shared" si="0"/>
        <v>М30x1900</v>
      </c>
      <c r="C61" s="1">
        <v>30</v>
      </c>
      <c r="D61" s="1">
        <v>1900</v>
      </c>
      <c r="E61" s="1">
        <v>10.96</v>
      </c>
      <c r="F61" s="43">
        <v>83</v>
      </c>
      <c r="G61" s="43">
        <v>81</v>
      </c>
      <c r="H61" s="43">
        <v>79</v>
      </c>
      <c r="I61" s="43">
        <v>77</v>
      </c>
      <c r="J61" s="43">
        <v>75</v>
      </c>
      <c r="K61" s="43">
        <v>73</v>
      </c>
    </row>
    <row r="62" spans="1:11">
      <c r="A62" s="1">
        <v>57</v>
      </c>
      <c r="B62" s="1" t="str">
        <f t="shared" si="0"/>
        <v>М30x2000</v>
      </c>
      <c r="C62" s="1">
        <v>30</v>
      </c>
      <c r="D62" s="1">
        <v>2000</v>
      </c>
      <c r="E62" s="1">
        <v>11.54</v>
      </c>
      <c r="F62" s="43">
        <v>83</v>
      </c>
      <c r="G62" s="43">
        <v>81</v>
      </c>
      <c r="H62" s="43">
        <v>79</v>
      </c>
      <c r="I62" s="43">
        <v>77</v>
      </c>
      <c r="J62" s="43">
        <v>75</v>
      </c>
      <c r="K62" s="43">
        <v>73</v>
      </c>
    </row>
    <row r="63" spans="1:11">
      <c r="A63" s="1">
        <v>58</v>
      </c>
      <c r="B63" s="1" t="str">
        <f t="shared" si="0"/>
        <v>М36x710</v>
      </c>
      <c r="C63" s="1">
        <v>36</v>
      </c>
      <c r="D63" s="1">
        <v>710</v>
      </c>
      <c r="E63" s="1">
        <v>6.43</v>
      </c>
      <c r="F63" s="43">
        <v>82</v>
      </c>
      <c r="G63" s="43">
        <v>80</v>
      </c>
      <c r="H63" s="43">
        <v>78</v>
      </c>
      <c r="I63" s="43">
        <v>76</v>
      </c>
      <c r="J63" s="43">
        <v>74</v>
      </c>
      <c r="K63" s="43">
        <v>72</v>
      </c>
    </row>
    <row r="64" spans="1:11">
      <c r="A64" s="1">
        <v>59</v>
      </c>
      <c r="B64" s="1" t="str">
        <f t="shared" si="0"/>
        <v>М36x800</v>
      </c>
      <c r="C64" s="1">
        <v>36</v>
      </c>
      <c r="D64" s="1">
        <v>800</v>
      </c>
      <c r="E64" s="1">
        <v>7.15</v>
      </c>
      <c r="F64" s="43">
        <v>82</v>
      </c>
      <c r="G64" s="43">
        <v>80</v>
      </c>
      <c r="H64" s="43">
        <v>78</v>
      </c>
      <c r="I64" s="43">
        <v>76</v>
      </c>
      <c r="J64" s="43">
        <v>74</v>
      </c>
      <c r="K64" s="43">
        <v>72</v>
      </c>
    </row>
    <row r="65" spans="1:11">
      <c r="A65" s="1">
        <v>60</v>
      </c>
      <c r="B65" s="1" t="str">
        <f t="shared" si="0"/>
        <v>М36x900</v>
      </c>
      <c r="C65" s="1">
        <v>36</v>
      </c>
      <c r="D65" s="1">
        <v>900</v>
      </c>
      <c r="E65" s="1">
        <v>7.95</v>
      </c>
      <c r="F65" s="43">
        <v>82</v>
      </c>
      <c r="G65" s="43">
        <v>80</v>
      </c>
      <c r="H65" s="43">
        <v>78</v>
      </c>
      <c r="I65" s="43">
        <v>76</v>
      </c>
      <c r="J65" s="43">
        <v>74</v>
      </c>
      <c r="K65" s="43">
        <v>72</v>
      </c>
    </row>
    <row r="66" spans="1:11">
      <c r="A66" s="1">
        <v>61</v>
      </c>
      <c r="B66" s="1" t="str">
        <f t="shared" si="0"/>
        <v>М36x1000</v>
      </c>
      <c r="C66" s="1">
        <v>36</v>
      </c>
      <c r="D66" s="1">
        <v>1000</v>
      </c>
      <c r="E66" s="1">
        <v>8.74</v>
      </c>
      <c r="F66" s="43">
        <v>82</v>
      </c>
      <c r="G66" s="43">
        <v>80</v>
      </c>
      <c r="H66" s="43">
        <v>78</v>
      </c>
      <c r="I66" s="43">
        <v>76</v>
      </c>
      <c r="J66" s="43">
        <v>74</v>
      </c>
      <c r="K66" s="43">
        <v>72</v>
      </c>
    </row>
    <row r="67" spans="1:11">
      <c r="A67" s="1">
        <v>62</v>
      </c>
      <c r="B67" s="1" t="str">
        <f t="shared" si="0"/>
        <v>М36x1120</v>
      </c>
      <c r="C67" s="1">
        <v>36</v>
      </c>
      <c r="D67" s="1">
        <v>1120</v>
      </c>
      <c r="E67" s="1">
        <v>9.69</v>
      </c>
      <c r="F67" s="43">
        <v>82</v>
      </c>
      <c r="G67" s="43">
        <v>80</v>
      </c>
      <c r="H67" s="43">
        <v>78</v>
      </c>
      <c r="I67" s="43">
        <v>76</v>
      </c>
      <c r="J67" s="43">
        <v>74</v>
      </c>
      <c r="K67" s="43">
        <v>72</v>
      </c>
    </row>
    <row r="68" spans="1:11">
      <c r="A68" s="1">
        <v>63</v>
      </c>
      <c r="B68" s="1" t="str">
        <f t="shared" si="0"/>
        <v>М36x1250</v>
      </c>
      <c r="C68" s="1">
        <v>36</v>
      </c>
      <c r="D68" s="1">
        <v>1250</v>
      </c>
      <c r="E68" s="1">
        <v>10.72</v>
      </c>
      <c r="F68" s="43">
        <v>82</v>
      </c>
      <c r="G68" s="43">
        <v>80</v>
      </c>
      <c r="H68" s="43">
        <v>78</v>
      </c>
      <c r="I68" s="43">
        <v>76</v>
      </c>
      <c r="J68" s="43">
        <v>74</v>
      </c>
      <c r="K68" s="43">
        <v>72</v>
      </c>
    </row>
    <row r="69" spans="1:11">
      <c r="A69" s="1">
        <v>64</v>
      </c>
      <c r="B69" s="1" t="str">
        <f t="shared" si="0"/>
        <v>М36x1320</v>
      </c>
      <c r="C69" s="1">
        <v>36</v>
      </c>
      <c r="D69" s="1">
        <v>1320</v>
      </c>
      <c r="E69" s="1">
        <v>11.27</v>
      </c>
      <c r="F69" s="43">
        <v>82</v>
      </c>
      <c r="G69" s="43">
        <v>80</v>
      </c>
      <c r="H69" s="43">
        <v>78</v>
      </c>
      <c r="I69" s="43">
        <v>76</v>
      </c>
      <c r="J69" s="43">
        <v>74</v>
      </c>
      <c r="K69" s="43">
        <v>72</v>
      </c>
    </row>
    <row r="70" spans="1:11">
      <c r="A70" s="1">
        <v>65</v>
      </c>
      <c r="B70" s="1" t="str">
        <f t="shared" si="0"/>
        <v>М36x1400</v>
      </c>
      <c r="C70" s="1">
        <v>36</v>
      </c>
      <c r="D70" s="1">
        <v>1400</v>
      </c>
      <c r="E70" s="1">
        <v>11.94</v>
      </c>
      <c r="F70" s="43">
        <v>82</v>
      </c>
      <c r="G70" s="43">
        <v>80</v>
      </c>
      <c r="H70" s="43">
        <v>78</v>
      </c>
      <c r="I70" s="43">
        <v>76</v>
      </c>
      <c r="J70" s="43">
        <v>74</v>
      </c>
      <c r="K70" s="43">
        <v>72</v>
      </c>
    </row>
    <row r="71" spans="1:11">
      <c r="A71" s="1">
        <v>66</v>
      </c>
      <c r="B71" s="1" t="str">
        <f t="shared" ref="B71:B116" si="1">"М"&amp;C71&amp;"x"&amp;D71</f>
        <v>М36x1500</v>
      </c>
      <c r="C71" s="1">
        <v>36</v>
      </c>
      <c r="D71" s="1">
        <v>1500</v>
      </c>
      <c r="E71" s="1">
        <v>12.74</v>
      </c>
      <c r="F71" s="43">
        <v>82</v>
      </c>
      <c r="G71" s="43">
        <v>80</v>
      </c>
      <c r="H71" s="43">
        <v>78</v>
      </c>
      <c r="I71" s="43">
        <v>76</v>
      </c>
      <c r="J71" s="43">
        <v>74</v>
      </c>
      <c r="K71" s="43">
        <v>72</v>
      </c>
    </row>
    <row r="72" spans="1:11">
      <c r="A72" s="1">
        <v>67</v>
      </c>
      <c r="B72" s="1" t="str">
        <f t="shared" si="1"/>
        <v>М36x1600</v>
      </c>
      <c r="C72" s="1">
        <v>36</v>
      </c>
      <c r="D72" s="1">
        <v>1600</v>
      </c>
      <c r="E72" s="1">
        <v>13.54</v>
      </c>
      <c r="F72" s="43">
        <v>81</v>
      </c>
      <c r="G72" s="43">
        <v>79</v>
      </c>
      <c r="H72" s="43">
        <v>77</v>
      </c>
      <c r="I72" s="43">
        <v>75</v>
      </c>
      <c r="J72" s="43">
        <v>73</v>
      </c>
      <c r="K72" s="43">
        <v>71</v>
      </c>
    </row>
    <row r="73" spans="1:11">
      <c r="A73" s="1">
        <v>68</v>
      </c>
      <c r="B73" s="1" t="str">
        <f t="shared" si="1"/>
        <v>М36x1700</v>
      </c>
      <c r="C73" s="1">
        <v>36</v>
      </c>
      <c r="D73" s="1">
        <v>1700</v>
      </c>
      <c r="E73" s="1">
        <v>14.34</v>
      </c>
      <c r="F73" s="43">
        <v>81</v>
      </c>
      <c r="G73" s="43">
        <v>79</v>
      </c>
      <c r="H73" s="43">
        <v>77</v>
      </c>
      <c r="I73" s="43">
        <v>75</v>
      </c>
      <c r="J73" s="43">
        <v>73</v>
      </c>
      <c r="K73" s="43">
        <v>71</v>
      </c>
    </row>
    <row r="74" spans="1:11">
      <c r="A74" s="1">
        <v>69</v>
      </c>
      <c r="B74" s="1" t="str">
        <f t="shared" si="1"/>
        <v>М36x1800</v>
      </c>
      <c r="C74" s="1">
        <v>36</v>
      </c>
      <c r="D74" s="1">
        <v>1800</v>
      </c>
      <c r="E74" s="1">
        <v>15.13</v>
      </c>
      <c r="F74" s="43">
        <v>81</v>
      </c>
      <c r="G74" s="43">
        <v>79</v>
      </c>
      <c r="H74" s="43">
        <v>77</v>
      </c>
      <c r="I74" s="43">
        <v>75</v>
      </c>
      <c r="J74" s="43">
        <v>73</v>
      </c>
      <c r="K74" s="43">
        <v>71</v>
      </c>
    </row>
    <row r="75" spans="1:11">
      <c r="A75" s="1">
        <v>70</v>
      </c>
      <c r="B75" s="1" t="str">
        <f t="shared" si="1"/>
        <v>М36x1900</v>
      </c>
      <c r="C75" s="1">
        <v>36</v>
      </c>
      <c r="D75" s="1">
        <v>1900</v>
      </c>
      <c r="E75" s="1">
        <v>15.93</v>
      </c>
      <c r="F75" s="43">
        <v>81</v>
      </c>
      <c r="G75" s="43">
        <v>79</v>
      </c>
      <c r="H75" s="43">
        <v>77</v>
      </c>
      <c r="I75" s="43">
        <v>75</v>
      </c>
      <c r="J75" s="43">
        <v>73</v>
      </c>
      <c r="K75" s="43">
        <v>71</v>
      </c>
    </row>
    <row r="76" spans="1:11">
      <c r="A76" s="1">
        <v>71</v>
      </c>
      <c r="B76" s="1" t="str">
        <f t="shared" si="1"/>
        <v>М36x2000</v>
      </c>
      <c r="C76" s="1">
        <v>36</v>
      </c>
      <c r="D76" s="1">
        <v>2000</v>
      </c>
      <c r="E76" s="1">
        <v>16.73</v>
      </c>
      <c r="F76" s="43">
        <v>81</v>
      </c>
      <c r="G76" s="43">
        <v>79</v>
      </c>
      <c r="H76" s="43">
        <v>77</v>
      </c>
      <c r="I76" s="43">
        <v>75</v>
      </c>
      <c r="J76" s="43">
        <v>73</v>
      </c>
      <c r="K76" s="43">
        <v>71</v>
      </c>
    </row>
    <row r="77" spans="1:11">
      <c r="A77" s="1">
        <v>72</v>
      </c>
      <c r="B77" s="1" t="str">
        <f t="shared" si="1"/>
        <v>М36x2120</v>
      </c>
      <c r="C77" s="1">
        <v>36</v>
      </c>
      <c r="D77" s="1">
        <v>2120</v>
      </c>
      <c r="E77" s="1">
        <v>17.690000000000001</v>
      </c>
      <c r="F77" s="43">
        <v>81</v>
      </c>
      <c r="G77" s="43">
        <v>79</v>
      </c>
      <c r="H77" s="43">
        <v>77</v>
      </c>
      <c r="I77" s="43">
        <v>75</v>
      </c>
      <c r="J77" s="43">
        <v>73</v>
      </c>
      <c r="K77" s="43">
        <v>71</v>
      </c>
    </row>
    <row r="78" spans="1:11">
      <c r="A78" s="1">
        <v>73</v>
      </c>
      <c r="B78" s="1" t="str">
        <f t="shared" si="1"/>
        <v>М36x2240</v>
      </c>
      <c r="C78" s="1">
        <v>36</v>
      </c>
      <c r="D78" s="1">
        <v>2240</v>
      </c>
      <c r="E78" s="1">
        <v>18.64</v>
      </c>
      <c r="F78" s="43">
        <v>81</v>
      </c>
      <c r="G78" s="43">
        <v>79</v>
      </c>
      <c r="H78" s="43">
        <v>77</v>
      </c>
      <c r="I78" s="43">
        <v>75</v>
      </c>
      <c r="J78" s="43">
        <v>73</v>
      </c>
      <c r="K78" s="43">
        <v>71</v>
      </c>
    </row>
    <row r="79" spans="1:11">
      <c r="A79" s="1">
        <v>74</v>
      </c>
      <c r="B79" s="1" t="str">
        <f t="shared" si="1"/>
        <v>М36x2300</v>
      </c>
      <c r="C79" s="1">
        <v>36</v>
      </c>
      <c r="D79" s="1">
        <v>2300</v>
      </c>
      <c r="E79" s="1">
        <v>19.13</v>
      </c>
      <c r="F79" s="43">
        <v>81</v>
      </c>
      <c r="G79" s="43">
        <v>79</v>
      </c>
      <c r="H79" s="43">
        <v>77</v>
      </c>
      <c r="I79" s="43">
        <v>75</v>
      </c>
      <c r="J79" s="43">
        <v>73</v>
      </c>
      <c r="K79" s="43">
        <v>71</v>
      </c>
    </row>
    <row r="80" spans="1:11">
      <c r="A80" s="1">
        <v>75</v>
      </c>
      <c r="B80" s="1" t="str">
        <f t="shared" si="1"/>
        <v>М42x800</v>
      </c>
      <c r="C80" s="1">
        <v>42</v>
      </c>
      <c r="D80" s="1">
        <v>800</v>
      </c>
      <c r="E80" s="1">
        <v>9.9499999999999993</v>
      </c>
      <c r="F80" s="43">
        <v>80</v>
      </c>
      <c r="G80" s="43">
        <v>78</v>
      </c>
      <c r="H80" s="43">
        <v>76</v>
      </c>
      <c r="I80" s="43">
        <v>74</v>
      </c>
      <c r="J80" s="43">
        <v>72</v>
      </c>
      <c r="K80" s="43">
        <v>70</v>
      </c>
    </row>
    <row r="81" spans="1:11">
      <c r="A81" s="1">
        <v>76</v>
      </c>
      <c r="B81" s="1" t="str">
        <f t="shared" si="1"/>
        <v>М42x900</v>
      </c>
      <c r="C81" s="1">
        <v>42</v>
      </c>
      <c r="D81" s="1">
        <v>900</v>
      </c>
      <c r="E81" s="1">
        <v>11.03</v>
      </c>
      <c r="F81" s="43">
        <v>80</v>
      </c>
      <c r="G81" s="43">
        <v>78</v>
      </c>
      <c r="H81" s="43">
        <v>76</v>
      </c>
      <c r="I81" s="43">
        <v>74</v>
      </c>
      <c r="J81" s="43">
        <v>72</v>
      </c>
      <c r="K81" s="43">
        <v>70</v>
      </c>
    </row>
    <row r="82" spans="1:11">
      <c r="A82" s="1">
        <v>77</v>
      </c>
      <c r="B82" s="1" t="str">
        <f t="shared" si="1"/>
        <v>М42x1000</v>
      </c>
      <c r="C82" s="1">
        <v>42</v>
      </c>
      <c r="D82" s="1">
        <v>1000</v>
      </c>
      <c r="E82" s="1">
        <v>12.12</v>
      </c>
      <c r="F82" s="43">
        <v>80</v>
      </c>
      <c r="G82" s="43">
        <v>78</v>
      </c>
      <c r="H82" s="43">
        <v>76</v>
      </c>
      <c r="I82" s="43">
        <v>74</v>
      </c>
      <c r="J82" s="43">
        <v>72</v>
      </c>
      <c r="K82" s="43">
        <v>70</v>
      </c>
    </row>
    <row r="83" spans="1:11">
      <c r="A83" s="1">
        <v>78</v>
      </c>
      <c r="B83" s="1" t="str">
        <f t="shared" si="1"/>
        <v>М42x1120</v>
      </c>
      <c r="C83" s="1">
        <v>42</v>
      </c>
      <c r="D83" s="1">
        <v>1120</v>
      </c>
      <c r="E83" s="1">
        <v>13.43</v>
      </c>
      <c r="F83" s="43">
        <v>80</v>
      </c>
      <c r="G83" s="43">
        <v>78</v>
      </c>
      <c r="H83" s="43">
        <v>76</v>
      </c>
      <c r="I83" s="43">
        <v>74</v>
      </c>
      <c r="J83" s="43">
        <v>72</v>
      </c>
      <c r="K83" s="43">
        <v>70</v>
      </c>
    </row>
    <row r="84" spans="1:11">
      <c r="A84" s="1">
        <v>79</v>
      </c>
      <c r="B84" s="1" t="str">
        <f t="shared" si="1"/>
        <v>М42x1250</v>
      </c>
      <c r="C84" s="1">
        <v>42</v>
      </c>
      <c r="D84" s="1">
        <v>1250</v>
      </c>
      <c r="E84" s="1">
        <v>14.35</v>
      </c>
      <c r="F84" s="43">
        <v>80</v>
      </c>
      <c r="G84" s="43">
        <v>78</v>
      </c>
      <c r="H84" s="43">
        <v>76</v>
      </c>
      <c r="I84" s="43">
        <v>74</v>
      </c>
      <c r="J84" s="43">
        <v>72</v>
      </c>
      <c r="K84" s="43">
        <v>70</v>
      </c>
    </row>
    <row r="85" spans="1:11">
      <c r="A85" s="1">
        <v>80</v>
      </c>
      <c r="B85" s="1" t="str">
        <f t="shared" si="1"/>
        <v>М42x1320</v>
      </c>
      <c r="C85" s="1">
        <v>42</v>
      </c>
      <c r="D85" s="1">
        <v>1320</v>
      </c>
      <c r="E85" s="1">
        <v>15.61</v>
      </c>
      <c r="F85" s="43">
        <v>80</v>
      </c>
      <c r="G85" s="43">
        <v>78</v>
      </c>
      <c r="H85" s="43">
        <v>76</v>
      </c>
      <c r="I85" s="43">
        <v>74</v>
      </c>
      <c r="J85" s="43">
        <v>72</v>
      </c>
      <c r="K85" s="43">
        <v>70</v>
      </c>
    </row>
    <row r="86" spans="1:11">
      <c r="A86" s="1">
        <v>81</v>
      </c>
      <c r="B86" s="1" t="str">
        <f t="shared" si="1"/>
        <v>М42x1400</v>
      </c>
      <c r="C86" s="1">
        <v>42</v>
      </c>
      <c r="D86" s="1">
        <v>1400</v>
      </c>
      <c r="E86" s="1">
        <v>16.47</v>
      </c>
      <c r="F86" s="43">
        <v>80</v>
      </c>
      <c r="G86" s="43">
        <v>78</v>
      </c>
      <c r="H86" s="43">
        <v>76</v>
      </c>
      <c r="I86" s="43">
        <v>74</v>
      </c>
      <c r="J86" s="43">
        <v>72</v>
      </c>
      <c r="K86" s="43">
        <v>70</v>
      </c>
    </row>
    <row r="87" spans="1:11">
      <c r="A87" s="1">
        <v>82</v>
      </c>
      <c r="B87" s="1" t="str">
        <f t="shared" si="1"/>
        <v>М42x1500</v>
      </c>
      <c r="C87" s="1">
        <v>42</v>
      </c>
      <c r="D87" s="1">
        <v>1500</v>
      </c>
      <c r="E87" s="1">
        <v>17.559999999999999</v>
      </c>
      <c r="F87" s="43">
        <v>80</v>
      </c>
      <c r="G87" s="43">
        <v>78</v>
      </c>
      <c r="H87" s="43">
        <v>76</v>
      </c>
      <c r="I87" s="43">
        <v>74</v>
      </c>
      <c r="J87" s="43">
        <v>72</v>
      </c>
      <c r="K87" s="43">
        <v>70</v>
      </c>
    </row>
    <row r="88" spans="1:11">
      <c r="A88" s="1">
        <v>83</v>
      </c>
      <c r="B88" s="1" t="str">
        <f t="shared" si="1"/>
        <v>М42x1600</v>
      </c>
      <c r="C88" s="1">
        <v>42</v>
      </c>
      <c r="D88" s="1">
        <v>1600</v>
      </c>
      <c r="E88" s="1">
        <v>18.64</v>
      </c>
      <c r="F88" s="43">
        <v>80</v>
      </c>
      <c r="G88" s="43">
        <v>78</v>
      </c>
      <c r="H88" s="43">
        <v>76</v>
      </c>
      <c r="I88" s="43">
        <v>74</v>
      </c>
      <c r="J88" s="43">
        <v>72</v>
      </c>
      <c r="K88" s="43">
        <v>70</v>
      </c>
    </row>
    <row r="89" spans="1:11">
      <c r="A89" s="1">
        <v>84</v>
      </c>
      <c r="B89" s="1" t="str">
        <f t="shared" si="1"/>
        <v>М42x1700</v>
      </c>
      <c r="C89" s="1">
        <v>42</v>
      </c>
      <c r="D89" s="1">
        <v>1700</v>
      </c>
      <c r="E89" s="1">
        <v>19.73</v>
      </c>
      <c r="F89" s="43">
        <v>79</v>
      </c>
      <c r="G89" s="43">
        <v>77</v>
      </c>
      <c r="H89" s="43">
        <v>75</v>
      </c>
      <c r="I89" s="43">
        <v>73</v>
      </c>
      <c r="J89" s="43">
        <v>71</v>
      </c>
      <c r="K89" s="43">
        <v>69</v>
      </c>
    </row>
    <row r="90" spans="1:11">
      <c r="A90" s="1">
        <v>85</v>
      </c>
      <c r="B90" s="1" t="str">
        <f t="shared" si="1"/>
        <v>М42x1800</v>
      </c>
      <c r="C90" s="1">
        <v>42</v>
      </c>
      <c r="D90" s="1">
        <v>1800</v>
      </c>
      <c r="E90" s="1">
        <v>20.82</v>
      </c>
      <c r="F90" s="43">
        <v>79</v>
      </c>
      <c r="G90" s="43">
        <v>77</v>
      </c>
      <c r="H90" s="43">
        <v>75</v>
      </c>
      <c r="I90" s="43">
        <v>73</v>
      </c>
      <c r="J90" s="43">
        <v>71</v>
      </c>
      <c r="K90" s="43">
        <v>69</v>
      </c>
    </row>
    <row r="91" spans="1:11">
      <c r="A91" s="1">
        <v>86</v>
      </c>
      <c r="B91" s="1" t="str">
        <f t="shared" si="1"/>
        <v>М42x1900</v>
      </c>
      <c r="C91" s="1">
        <v>42</v>
      </c>
      <c r="D91" s="1">
        <v>1900</v>
      </c>
      <c r="E91" s="1">
        <v>21.9</v>
      </c>
      <c r="F91" s="43">
        <v>79</v>
      </c>
      <c r="G91" s="43">
        <v>77</v>
      </c>
      <c r="H91" s="43">
        <v>75</v>
      </c>
      <c r="I91" s="43">
        <v>73</v>
      </c>
      <c r="J91" s="43">
        <v>71</v>
      </c>
      <c r="K91" s="43">
        <v>69</v>
      </c>
    </row>
    <row r="92" spans="1:11">
      <c r="A92" s="1">
        <v>87</v>
      </c>
      <c r="B92" s="1" t="str">
        <f t="shared" si="1"/>
        <v>М42x2000</v>
      </c>
      <c r="C92" s="1">
        <v>42</v>
      </c>
      <c r="D92" s="1">
        <v>2000</v>
      </c>
      <c r="E92" s="1">
        <v>22.99</v>
      </c>
      <c r="F92" s="43">
        <v>79</v>
      </c>
      <c r="G92" s="43">
        <v>77</v>
      </c>
      <c r="H92" s="43">
        <v>75</v>
      </c>
      <c r="I92" s="43">
        <v>73</v>
      </c>
      <c r="J92" s="43">
        <v>71</v>
      </c>
      <c r="K92" s="43">
        <v>69</v>
      </c>
    </row>
    <row r="93" spans="1:11">
      <c r="A93" s="1">
        <v>88</v>
      </c>
      <c r="B93" s="1" t="str">
        <f t="shared" si="1"/>
        <v>М42x2120</v>
      </c>
      <c r="C93" s="1">
        <v>42</v>
      </c>
      <c r="D93" s="1">
        <v>2120</v>
      </c>
      <c r="E93" s="1">
        <v>24.3</v>
      </c>
      <c r="F93" s="43">
        <v>79</v>
      </c>
      <c r="G93" s="43">
        <v>77</v>
      </c>
      <c r="H93" s="43">
        <v>75</v>
      </c>
      <c r="I93" s="43">
        <v>73</v>
      </c>
      <c r="J93" s="43">
        <v>71</v>
      </c>
      <c r="K93" s="43">
        <v>69</v>
      </c>
    </row>
    <row r="94" spans="1:11">
      <c r="A94" s="1">
        <v>89</v>
      </c>
      <c r="B94" s="1" t="str">
        <f t="shared" si="1"/>
        <v>М42x2240</v>
      </c>
      <c r="C94" s="1">
        <v>42</v>
      </c>
      <c r="D94" s="1">
        <v>2240</v>
      </c>
      <c r="E94" s="1">
        <v>25.61</v>
      </c>
      <c r="F94" s="43">
        <v>79</v>
      </c>
      <c r="G94" s="43">
        <v>77</v>
      </c>
      <c r="H94" s="43">
        <v>75</v>
      </c>
      <c r="I94" s="43">
        <v>73</v>
      </c>
      <c r="J94" s="43">
        <v>71</v>
      </c>
      <c r="K94" s="43">
        <v>69</v>
      </c>
    </row>
    <row r="95" spans="1:11">
      <c r="A95" s="1">
        <v>90</v>
      </c>
      <c r="B95" s="1" t="str">
        <f t="shared" si="1"/>
        <v>М42x2300</v>
      </c>
      <c r="C95" s="1">
        <v>42</v>
      </c>
      <c r="D95" s="1">
        <v>2300</v>
      </c>
      <c r="E95" s="1">
        <v>26.25</v>
      </c>
      <c r="F95" s="43">
        <v>79</v>
      </c>
      <c r="G95" s="43">
        <v>77</v>
      </c>
      <c r="H95" s="43">
        <v>75</v>
      </c>
      <c r="I95" s="43">
        <v>73</v>
      </c>
      <c r="J95" s="43">
        <v>71</v>
      </c>
      <c r="K95" s="43">
        <v>69</v>
      </c>
    </row>
    <row r="96" spans="1:11">
      <c r="A96" s="1">
        <v>91</v>
      </c>
      <c r="B96" s="1" t="str">
        <f t="shared" si="1"/>
        <v>М42x2360</v>
      </c>
      <c r="C96" s="1">
        <v>42</v>
      </c>
      <c r="D96" s="1">
        <v>2360</v>
      </c>
      <c r="E96" s="1">
        <v>26.9</v>
      </c>
      <c r="F96" s="43">
        <v>79</v>
      </c>
      <c r="G96" s="43">
        <v>77</v>
      </c>
      <c r="H96" s="43">
        <v>75</v>
      </c>
      <c r="I96" s="43">
        <v>73</v>
      </c>
      <c r="J96" s="43">
        <v>71</v>
      </c>
      <c r="K96" s="43">
        <v>69</v>
      </c>
    </row>
    <row r="97" spans="1:11">
      <c r="A97" s="1">
        <v>92</v>
      </c>
      <c r="B97" s="1" t="str">
        <f t="shared" si="1"/>
        <v>М42x2500</v>
      </c>
      <c r="C97" s="1">
        <v>42</v>
      </c>
      <c r="D97" s="1">
        <v>2500</v>
      </c>
      <c r="E97" s="1">
        <v>28.43</v>
      </c>
      <c r="F97" s="43">
        <v>79</v>
      </c>
      <c r="G97" s="43">
        <v>77</v>
      </c>
      <c r="H97" s="43">
        <v>75</v>
      </c>
      <c r="I97" s="43">
        <v>73</v>
      </c>
      <c r="J97" s="43">
        <v>71</v>
      </c>
      <c r="K97" s="43">
        <v>69</v>
      </c>
    </row>
    <row r="98" spans="1:11">
      <c r="A98" s="1">
        <v>93</v>
      </c>
      <c r="B98" s="1" t="str">
        <f t="shared" si="1"/>
        <v>М48x900</v>
      </c>
      <c r="C98" s="1">
        <v>48</v>
      </c>
      <c r="D98" s="1">
        <v>900</v>
      </c>
      <c r="E98" s="1">
        <v>14.76</v>
      </c>
      <c r="F98" s="43">
        <v>78</v>
      </c>
      <c r="G98" s="43">
        <v>76</v>
      </c>
      <c r="H98" s="43">
        <v>74</v>
      </c>
      <c r="I98" s="43">
        <v>72</v>
      </c>
      <c r="J98" s="43">
        <v>70</v>
      </c>
      <c r="K98" s="43">
        <v>68</v>
      </c>
    </row>
    <row r="99" spans="1:11">
      <c r="A99" s="1">
        <v>94</v>
      </c>
      <c r="B99" s="1" t="str">
        <f t="shared" si="1"/>
        <v>М48x1000</v>
      </c>
      <c r="C99" s="1">
        <v>48</v>
      </c>
      <c r="D99" s="1">
        <v>1000</v>
      </c>
      <c r="E99" s="1">
        <v>16.18</v>
      </c>
      <c r="F99" s="43">
        <v>78</v>
      </c>
      <c r="G99" s="43">
        <v>76</v>
      </c>
      <c r="H99" s="43">
        <v>74</v>
      </c>
      <c r="I99" s="43">
        <v>72</v>
      </c>
      <c r="J99" s="43">
        <v>70</v>
      </c>
      <c r="K99" s="43">
        <v>68</v>
      </c>
    </row>
    <row r="100" spans="1:11">
      <c r="A100" s="1">
        <v>95</v>
      </c>
      <c r="B100" s="1" t="str">
        <f t="shared" si="1"/>
        <v>М48x1120</v>
      </c>
      <c r="C100" s="1">
        <v>48</v>
      </c>
      <c r="D100" s="1">
        <v>1120</v>
      </c>
      <c r="E100" s="1">
        <v>17.63</v>
      </c>
      <c r="F100" s="43">
        <v>78</v>
      </c>
      <c r="G100" s="43">
        <v>76</v>
      </c>
      <c r="H100" s="43">
        <v>74</v>
      </c>
      <c r="I100" s="43">
        <v>72</v>
      </c>
      <c r="J100" s="43">
        <v>70</v>
      </c>
      <c r="K100" s="43">
        <v>68</v>
      </c>
    </row>
    <row r="101" spans="1:11">
      <c r="A101" s="1">
        <v>96</v>
      </c>
      <c r="B101" s="1" t="str">
        <f t="shared" si="1"/>
        <v>М48x1250</v>
      </c>
      <c r="C101" s="1">
        <v>48</v>
      </c>
      <c r="D101" s="1">
        <v>1250</v>
      </c>
      <c r="E101" s="1">
        <v>19.73</v>
      </c>
      <c r="F101" s="43">
        <v>78</v>
      </c>
      <c r="G101" s="43">
        <v>76</v>
      </c>
      <c r="H101" s="43">
        <v>74</v>
      </c>
      <c r="I101" s="43">
        <v>72</v>
      </c>
      <c r="J101" s="43">
        <v>70</v>
      </c>
      <c r="K101" s="43">
        <v>68</v>
      </c>
    </row>
    <row r="102" spans="1:11">
      <c r="A102" s="1">
        <v>97</v>
      </c>
      <c r="B102" s="1" t="str">
        <f t="shared" si="1"/>
        <v>М48x1320</v>
      </c>
      <c r="C102" s="1">
        <v>48</v>
      </c>
      <c r="D102" s="1">
        <v>1320</v>
      </c>
      <c r="E102" s="1">
        <v>20.72</v>
      </c>
      <c r="F102" s="43">
        <v>78</v>
      </c>
      <c r="G102" s="43">
        <v>76</v>
      </c>
      <c r="H102" s="43">
        <v>74</v>
      </c>
      <c r="I102" s="43">
        <v>72</v>
      </c>
      <c r="J102" s="43">
        <v>70</v>
      </c>
      <c r="K102" s="43">
        <v>68</v>
      </c>
    </row>
    <row r="103" spans="1:11">
      <c r="A103" s="1">
        <v>98</v>
      </c>
      <c r="B103" s="1" t="str">
        <f t="shared" si="1"/>
        <v>М48x1400</v>
      </c>
      <c r="C103" s="1">
        <v>48</v>
      </c>
      <c r="D103" s="1">
        <v>1400</v>
      </c>
      <c r="E103" s="1">
        <v>21.36</v>
      </c>
      <c r="F103" s="43">
        <v>78</v>
      </c>
      <c r="G103" s="43">
        <v>76</v>
      </c>
      <c r="H103" s="43">
        <v>74</v>
      </c>
      <c r="I103" s="43">
        <v>72</v>
      </c>
      <c r="J103" s="43">
        <v>70</v>
      </c>
      <c r="K103" s="43">
        <v>68</v>
      </c>
    </row>
    <row r="104" spans="1:11">
      <c r="A104" s="1">
        <v>99</v>
      </c>
      <c r="B104" s="1" t="str">
        <f t="shared" si="1"/>
        <v>М48x1500</v>
      </c>
      <c r="C104" s="1">
        <v>48</v>
      </c>
      <c r="D104" s="1">
        <v>1500</v>
      </c>
      <c r="E104" s="1">
        <v>23.28</v>
      </c>
      <c r="F104" s="43">
        <v>78</v>
      </c>
      <c r="G104" s="43">
        <v>76</v>
      </c>
      <c r="H104" s="43">
        <v>74</v>
      </c>
      <c r="I104" s="43">
        <v>72</v>
      </c>
      <c r="J104" s="43">
        <v>70</v>
      </c>
      <c r="K104" s="43">
        <v>68</v>
      </c>
    </row>
    <row r="105" spans="1:11">
      <c r="A105" s="1">
        <v>100</v>
      </c>
      <c r="B105" s="1" t="str">
        <f t="shared" si="1"/>
        <v>М48x1600</v>
      </c>
      <c r="C105" s="1">
        <v>48</v>
      </c>
      <c r="D105" s="1">
        <v>1600</v>
      </c>
      <c r="E105" s="1">
        <v>24.7</v>
      </c>
      <c r="F105" s="43">
        <v>78</v>
      </c>
      <c r="G105" s="43">
        <v>76</v>
      </c>
      <c r="H105" s="43">
        <v>74</v>
      </c>
      <c r="I105" s="43">
        <v>72</v>
      </c>
      <c r="J105" s="43">
        <v>70</v>
      </c>
      <c r="K105" s="43">
        <v>68</v>
      </c>
    </row>
    <row r="106" spans="1:11">
      <c r="A106" s="1">
        <v>101</v>
      </c>
      <c r="B106" s="1" t="str">
        <f t="shared" si="1"/>
        <v>М48x1700</v>
      </c>
      <c r="C106" s="1">
        <v>48</v>
      </c>
      <c r="D106" s="1">
        <v>1700</v>
      </c>
      <c r="E106" s="1">
        <v>26.12</v>
      </c>
      <c r="F106" s="43">
        <v>78</v>
      </c>
      <c r="G106" s="43">
        <v>76</v>
      </c>
      <c r="H106" s="43">
        <v>74</v>
      </c>
      <c r="I106" s="43">
        <v>72</v>
      </c>
      <c r="J106" s="43">
        <v>70</v>
      </c>
      <c r="K106" s="43">
        <v>68</v>
      </c>
    </row>
    <row r="107" spans="1:11">
      <c r="A107" s="1">
        <v>102</v>
      </c>
      <c r="B107" s="1" t="str">
        <f t="shared" si="1"/>
        <v>М48x1800</v>
      </c>
      <c r="C107" s="1">
        <v>48</v>
      </c>
      <c r="D107" s="1">
        <v>1800</v>
      </c>
      <c r="E107" s="1">
        <v>27.54</v>
      </c>
      <c r="F107" s="43">
        <v>77</v>
      </c>
      <c r="G107" s="43">
        <v>75</v>
      </c>
      <c r="H107" s="43">
        <v>73</v>
      </c>
      <c r="I107" s="43">
        <v>71</v>
      </c>
      <c r="J107" s="43">
        <v>69</v>
      </c>
      <c r="K107" s="43">
        <v>67</v>
      </c>
    </row>
    <row r="108" spans="1:11">
      <c r="A108" s="1">
        <v>103</v>
      </c>
      <c r="B108" s="1" t="str">
        <f t="shared" si="1"/>
        <v>М48x1900</v>
      </c>
      <c r="C108" s="1">
        <v>48</v>
      </c>
      <c r="D108" s="1">
        <v>1900</v>
      </c>
      <c r="E108" s="1">
        <v>28.96</v>
      </c>
      <c r="F108" s="43">
        <v>77</v>
      </c>
      <c r="G108" s="43">
        <v>75</v>
      </c>
      <c r="H108" s="43">
        <v>73</v>
      </c>
      <c r="I108" s="43">
        <v>71</v>
      </c>
      <c r="J108" s="43">
        <v>69</v>
      </c>
      <c r="K108" s="43">
        <v>67</v>
      </c>
    </row>
    <row r="109" spans="1:11">
      <c r="A109" s="1">
        <v>104</v>
      </c>
      <c r="B109" s="1" t="str">
        <f t="shared" si="1"/>
        <v>М48x2000</v>
      </c>
      <c r="C109" s="1">
        <v>48</v>
      </c>
      <c r="D109" s="1">
        <v>2000</v>
      </c>
      <c r="E109" s="1">
        <v>30.38</v>
      </c>
      <c r="F109" s="43">
        <v>77</v>
      </c>
      <c r="G109" s="43">
        <v>75</v>
      </c>
      <c r="H109" s="43">
        <v>73</v>
      </c>
      <c r="I109" s="43">
        <v>71</v>
      </c>
      <c r="J109" s="43">
        <v>69</v>
      </c>
      <c r="K109" s="43">
        <v>67</v>
      </c>
    </row>
    <row r="110" spans="1:11">
      <c r="A110" s="1">
        <v>105</v>
      </c>
      <c r="B110" s="1" t="str">
        <f t="shared" si="1"/>
        <v>М48x2120</v>
      </c>
      <c r="C110" s="1">
        <v>48</v>
      </c>
      <c r="D110" s="1">
        <v>2120</v>
      </c>
      <c r="E110" s="1">
        <v>32.08</v>
      </c>
      <c r="F110" s="43">
        <v>77</v>
      </c>
      <c r="G110" s="43">
        <v>75</v>
      </c>
      <c r="H110" s="43">
        <v>73</v>
      </c>
      <c r="I110" s="43">
        <v>71</v>
      </c>
      <c r="J110" s="43">
        <v>69</v>
      </c>
      <c r="K110" s="43">
        <v>67</v>
      </c>
    </row>
    <row r="111" spans="1:11">
      <c r="A111" s="1">
        <v>106</v>
      </c>
      <c r="B111" s="1" t="str">
        <f t="shared" si="1"/>
        <v>М48x2240</v>
      </c>
      <c r="C111" s="1">
        <v>48</v>
      </c>
      <c r="D111" s="1">
        <v>2240</v>
      </c>
      <c r="E111" s="1">
        <v>33.79</v>
      </c>
      <c r="F111" s="43">
        <v>77</v>
      </c>
      <c r="G111" s="43">
        <v>75</v>
      </c>
      <c r="H111" s="43">
        <v>73</v>
      </c>
      <c r="I111" s="43">
        <v>71</v>
      </c>
      <c r="J111" s="43">
        <v>69</v>
      </c>
      <c r="K111" s="43">
        <v>67</v>
      </c>
    </row>
    <row r="112" spans="1:11">
      <c r="A112" s="1">
        <v>107</v>
      </c>
      <c r="B112" s="1" t="str">
        <f t="shared" si="1"/>
        <v>М48x2300</v>
      </c>
      <c r="C112" s="1">
        <v>48</v>
      </c>
      <c r="D112" s="1">
        <v>2300</v>
      </c>
      <c r="E112" s="1">
        <v>34.64</v>
      </c>
      <c r="F112" s="43">
        <v>77</v>
      </c>
      <c r="G112" s="43">
        <v>75</v>
      </c>
      <c r="H112" s="43">
        <v>73</v>
      </c>
      <c r="I112" s="43">
        <v>71</v>
      </c>
      <c r="J112" s="43">
        <v>69</v>
      </c>
      <c r="K112" s="43">
        <v>67</v>
      </c>
    </row>
    <row r="113" spans="1:11">
      <c r="A113" s="1">
        <v>108</v>
      </c>
      <c r="B113" s="1" t="str">
        <f t="shared" si="1"/>
        <v>М48x2360</v>
      </c>
      <c r="C113" s="1">
        <v>48</v>
      </c>
      <c r="D113" s="1">
        <v>2360</v>
      </c>
      <c r="E113" s="1">
        <v>35.450000000000003</v>
      </c>
      <c r="F113" s="43">
        <v>77</v>
      </c>
      <c r="G113" s="43">
        <v>75</v>
      </c>
      <c r="H113" s="43">
        <v>73</v>
      </c>
      <c r="I113" s="43">
        <v>71</v>
      </c>
      <c r="J113" s="43">
        <v>69</v>
      </c>
      <c r="K113" s="43">
        <v>67</v>
      </c>
    </row>
    <row r="114" spans="1:11">
      <c r="A114" s="1">
        <v>109</v>
      </c>
      <c r="B114" s="1" t="str">
        <f t="shared" si="1"/>
        <v>М48x2500</v>
      </c>
      <c r="C114" s="1">
        <v>48</v>
      </c>
      <c r="D114" s="1">
        <v>2500</v>
      </c>
      <c r="E114" s="1">
        <v>37.479999999999997</v>
      </c>
      <c r="F114" s="43">
        <v>77</v>
      </c>
      <c r="G114" s="43">
        <v>75</v>
      </c>
      <c r="H114" s="43">
        <v>73</v>
      </c>
      <c r="I114" s="43">
        <v>71</v>
      </c>
      <c r="J114" s="43">
        <v>69</v>
      </c>
      <c r="K114" s="43">
        <v>67</v>
      </c>
    </row>
    <row r="115" spans="1:11">
      <c r="A115" s="1">
        <v>110</v>
      </c>
      <c r="B115" s="1" t="str">
        <f t="shared" si="1"/>
        <v>М48x2650</v>
      </c>
      <c r="C115" s="1">
        <v>48</v>
      </c>
      <c r="D115" s="1">
        <v>2650</v>
      </c>
      <c r="E115" s="1">
        <v>39.61</v>
      </c>
      <c r="F115" s="43">
        <v>77</v>
      </c>
      <c r="G115" s="43">
        <v>75</v>
      </c>
      <c r="H115" s="43">
        <v>73</v>
      </c>
      <c r="I115" s="43">
        <v>71</v>
      </c>
      <c r="J115" s="43">
        <v>69</v>
      </c>
      <c r="K115" s="43">
        <v>67</v>
      </c>
    </row>
    <row r="116" spans="1:11">
      <c r="A116" s="1">
        <v>111</v>
      </c>
      <c r="B116" s="1" t="str">
        <f t="shared" si="1"/>
        <v>М48x2800</v>
      </c>
      <c r="C116" s="1">
        <v>48</v>
      </c>
      <c r="D116" s="1">
        <v>2800</v>
      </c>
      <c r="E116" s="1">
        <v>41.71</v>
      </c>
      <c r="F116" s="43">
        <v>77</v>
      </c>
      <c r="G116" s="43">
        <v>75</v>
      </c>
      <c r="H116" s="43">
        <v>73</v>
      </c>
      <c r="I116" s="43">
        <v>71</v>
      </c>
      <c r="J116" s="43">
        <v>69</v>
      </c>
      <c r="K116" s="43">
        <v>67</v>
      </c>
    </row>
    <row r="134" spans="1:10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>
      <c r="A135" s="7"/>
      <c r="B135" s="7"/>
      <c r="C135" s="7"/>
      <c r="D135" s="7"/>
      <c r="E135" s="7"/>
      <c r="F135" s="7"/>
      <c r="G135" s="7"/>
      <c r="H135" s="7"/>
      <c r="I135" s="7"/>
      <c r="J135" s="6"/>
    </row>
    <row r="136" spans="1:10">
      <c r="A136" s="7"/>
      <c r="B136" s="7"/>
      <c r="C136" s="7"/>
      <c r="D136" s="7"/>
      <c r="E136" s="7"/>
      <c r="F136" s="7"/>
      <c r="G136" s="7"/>
      <c r="H136" s="7"/>
      <c r="I136" s="7"/>
      <c r="J136" s="6"/>
    </row>
    <row r="137" spans="1:10">
      <c r="A137" s="7"/>
      <c r="B137" s="7"/>
      <c r="C137" s="7"/>
      <c r="D137" s="7"/>
      <c r="E137" s="7"/>
      <c r="F137" s="7"/>
      <c r="G137" s="7"/>
      <c r="H137" s="7"/>
      <c r="I137" s="7"/>
      <c r="J137" s="6"/>
    </row>
    <row r="138" spans="1:10">
      <c r="A138" s="7"/>
      <c r="B138" s="7"/>
      <c r="C138" s="7"/>
      <c r="D138" s="7"/>
      <c r="E138" s="7"/>
      <c r="F138" s="7"/>
      <c r="G138" s="7"/>
      <c r="H138" s="7"/>
      <c r="I138" s="7"/>
      <c r="J138" s="6"/>
    </row>
    <row r="139" spans="1:10">
      <c r="A139" s="7"/>
      <c r="B139" s="7"/>
      <c r="C139" s="7"/>
      <c r="D139" s="7"/>
      <c r="E139" s="7"/>
      <c r="F139" s="7"/>
      <c r="G139" s="7"/>
      <c r="H139" s="7"/>
      <c r="I139" s="7"/>
      <c r="J139" s="6"/>
    </row>
    <row r="140" spans="1:10">
      <c r="A140" s="7"/>
      <c r="B140" s="7"/>
      <c r="C140" s="7"/>
      <c r="D140" s="7"/>
      <c r="E140" s="7"/>
      <c r="F140" s="7"/>
      <c r="G140" s="7"/>
      <c r="H140" s="7"/>
      <c r="I140" s="7"/>
      <c r="J140" s="6"/>
    </row>
    <row r="141" spans="1:10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>
      <c r="A145" s="6"/>
      <c r="B145" s="6"/>
      <c r="C145" s="6"/>
      <c r="D145" s="6"/>
      <c r="E145" s="6"/>
      <c r="F145" s="6"/>
      <c r="G145" s="6"/>
      <c r="H145" s="6"/>
      <c r="I145" s="6"/>
      <c r="J145" s="6"/>
    </row>
  </sheetData>
  <sheetProtection password="853F" sheet="1" objects="1" scenarios="1"/>
  <mergeCells count="3">
    <mergeCell ref="F3:K3"/>
    <mergeCell ref="A3:E3"/>
    <mergeCell ref="A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opLeftCell="L1" zoomScaleNormal="100" workbookViewId="0">
      <selection activeCell="K4" sqref="A1:K1048576"/>
    </sheetView>
  </sheetViews>
  <sheetFormatPr defaultRowHeight="15"/>
  <cols>
    <col min="1" max="1" width="7" hidden="1" customWidth="1"/>
    <col min="2" max="2" width="12.7109375" hidden="1" customWidth="1"/>
    <col min="3" max="3" width="13.140625" hidden="1" customWidth="1"/>
    <col min="4" max="4" width="11.28515625" hidden="1" customWidth="1"/>
    <col min="5" max="5" width="9.7109375" hidden="1" customWidth="1"/>
    <col min="6" max="11" width="0" hidden="1" customWidth="1"/>
  </cols>
  <sheetData>
    <row r="1" spans="1:12" ht="15" customHeight="1">
      <c r="A1" s="98" t="s">
        <v>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5"/>
    </row>
    <row r="2" spans="1:12" ht="15.75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6.5" customHeight="1" thickTop="1">
      <c r="A3" s="96" t="s">
        <v>9</v>
      </c>
      <c r="B3" s="97"/>
      <c r="C3" s="97"/>
      <c r="D3" s="97"/>
      <c r="E3" s="97"/>
      <c r="F3" s="95" t="s">
        <v>6</v>
      </c>
      <c r="G3" s="95"/>
      <c r="H3" s="95"/>
      <c r="I3" s="95"/>
      <c r="J3" s="95"/>
      <c r="K3" s="95"/>
    </row>
    <row r="4" spans="1:12">
      <c r="A4" s="8" t="s">
        <v>12</v>
      </c>
      <c r="B4" s="8" t="s">
        <v>11</v>
      </c>
      <c r="C4" s="9" t="s">
        <v>15</v>
      </c>
      <c r="D4" s="9" t="s">
        <v>16</v>
      </c>
      <c r="E4" s="9" t="s">
        <v>8</v>
      </c>
      <c r="F4" s="10" t="s">
        <v>0</v>
      </c>
      <c r="G4" s="10" t="s">
        <v>2</v>
      </c>
      <c r="H4" s="10" t="s">
        <v>1</v>
      </c>
      <c r="I4" s="10" t="s">
        <v>3</v>
      </c>
      <c r="J4" s="10" t="s">
        <v>4</v>
      </c>
      <c r="K4" s="10" t="s">
        <v>5</v>
      </c>
    </row>
    <row r="5" spans="1:12">
      <c r="A5" s="10">
        <v>0</v>
      </c>
      <c r="B5" s="10"/>
      <c r="C5" s="9"/>
      <c r="D5" s="9"/>
      <c r="E5" s="9"/>
      <c r="F5" s="10"/>
      <c r="G5" s="10"/>
      <c r="H5" s="10"/>
      <c r="I5" s="10"/>
      <c r="J5" s="10"/>
      <c r="K5" s="10"/>
    </row>
    <row r="6" spans="1:12">
      <c r="A6" s="1">
        <v>1</v>
      </c>
      <c r="B6" s="81" t="str">
        <f>"М"&amp;C6&amp;"x"&amp;D6</f>
        <v>М12x300</v>
      </c>
      <c r="C6" s="78">
        <v>12</v>
      </c>
      <c r="D6" s="78">
        <v>300</v>
      </c>
      <c r="E6" s="78">
        <v>0.3</v>
      </c>
      <c r="F6" s="79">
        <v>93</v>
      </c>
      <c r="G6" s="79">
        <v>91</v>
      </c>
      <c r="H6" s="79">
        <v>89</v>
      </c>
      <c r="I6" s="79">
        <v>87</v>
      </c>
      <c r="J6" s="79">
        <v>85</v>
      </c>
      <c r="K6" s="79">
        <v>83</v>
      </c>
    </row>
    <row r="7" spans="1:12">
      <c r="A7" s="1">
        <v>2</v>
      </c>
      <c r="B7" s="81" t="str">
        <f t="shared" ref="B7:B70" si="0">"М"&amp;C7&amp;"x"&amp;D7</f>
        <v>М12x400</v>
      </c>
      <c r="C7" s="78">
        <v>12</v>
      </c>
      <c r="D7" s="78">
        <v>400</v>
      </c>
      <c r="E7" s="78">
        <v>0.39</v>
      </c>
      <c r="F7" s="79">
        <v>93</v>
      </c>
      <c r="G7" s="79">
        <v>91</v>
      </c>
      <c r="H7" s="79">
        <v>89</v>
      </c>
      <c r="I7" s="79">
        <v>87</v>
      </c>
      <c r="J7" s="79">
        <v>85</v>
      </c>
      <c r="K7" s="79">
        <v>83</v>
      </c>
    </row>
    <row r="8" spans="1:12">
      <c r="A8" s="1">
        <v>3</v>
      </c>
      <c r="B8" s="81" t="str">
        <f t="shared" si="0"/>
        <v>М12x500</v>
      </c>
      <c r="C8" s="78">
        <v>12</v>
      </c>
      <c r="D8" s="78">
        <v>500</v>
      </c>
      <c r="E8" s="78">
        <v>0.47</v>
      </c>
      <c r="F8" s="79">
        <v>93</v>
      </c>
      <c r="G8" s="79">
        <v>91</v>
      </c>
      <c r="H8" s="79">
        <v>89</v>
      </c>
      <c r="I8" s="79">
        <v>87</v>
      </c>
      <c r="J8" s="79">
        <v>85</v>
      </c>
      <c r="K8" s="79">
        <v>83</v>
      </c>
    </row>
    <row r="9" spans="1:12">
      <c r="A9" s="1">
        <v>4</v>
      </c>
      <c r="B9" s="81" t="str">
        <f t="shared" si="0"/>
        <v>М12x600</v>
      </c>
      <c r="C9" s="78">
        <v>12</v>
      </c>
      <c r="D9" s="78">
        <v>600</v>
      </c>
      <c r="E9" s="78">
        <v>0.56000000000000005</v>
      </c>
      <c r="F9" s="79">
        <v>93</v>
      </c>
      <c r="G9" s="79">
        <v>91</v>
      </c>
      <c r="H9" s="79">
        <v>89</v>
      </c>
      <c r="I9" s="79">
        <v>87</v>
      </c>
      <c r="J9" s="79">
        <v>85</v>
      </c>
      <c r="K9" s="79">
        <v>83</v>
      </c>
    </row>
    <row r="10" spans="1:12">
      <c r="A10" s="1">
        <v>5</v>
      </c>
      <c r="B10" s="81" t="str">
        <f t="shared" si="0"/>
        <v>М12x710</v>
      </c>
      <c r="C10" s="78">
        <v>12</v>
      </c>
      <c r="D10" s="78">
        <v>710</v>
      </c>
      <c r="E10" s="78">
        <v>0.66</v>
      </c>
      <c r="F10" s="79">
        <v>92</v>
      </c>
      <c r="G10" s="79">
        <v>90</v>
      </c>
      <c r="H10" s="79">
        <v>88</v>
      </c>
      <c r="I10" s="79">
        <v>86</v>
      </c>
      <c r="J10" s="79">
        <v>84</v>
      </c>
      <c r="K10" s="79">
        <v>82</v>
      </c>
    </row>
    <row r="11" spans="1:12">
      <c r="A11" s="1">
        <v>6</v>
      </c>
      <c r="B11" s="81" t="str">
        <f t="shared" si="0"/>
        <v>М12x800</v>
      </c>
      <c r="C11" s="78">
        <v>12</v>
      </c>
      <c r="D11" s="78">
        <v>800</v>
      </c>
      <c r="E11" s="78">
        <v>0.74</v>
      </c>
      <c r="F11" s="79">
        <v>92</v>
      </c>
      <c r="G11" s="79">
        <v>90</v>
      </c>
      <c r="H11" s="79">
        <v>88</v>
      </c>
      <c r="I11" s="79">
        <v>86</v>
      </c>
      <c r="J11" s="79">
        <v>84</v>
      </c>
      <c r="K11" s="79">
        <v>82</v>
      </c>
    </row>
    <row r="12" spans="1:12">
      <c r="A12" s="1">
        <v>7</v>
      </c>
      <c r="B12" s="81" t="str">
        <f t="shared" si="0"/>
        <v>М12x900</v>
      </c>
      <c r="C12" s="78">
        <v>12</v>
      </c>
      <c r="D12" s="78">
        <v>900</v>
      </c>
      <c r="E12" s="78">
        <v>0.83</v>
      </c>
      <c r="F12" s="79">
        <v>92</v>
      </c>
      <c r="G12" s="79">
        <v>90</v>
      </c>
      <c r="H12" s="79">
        <v>88</v>
      </c>
      <c r="I12" s="79">
        <v>86</v>
      </c>
      <c r="J12" s="79">
        <v>84</v>
      </c>
      <c r="K12" s="79">
        <v>82</v>
      </c>
    </row>
    <row r="13" spans="1:12">
      <c r="A13" s="1">
        <v>8</v>
      </c>
      <c r="B13" s="81" t="str">
        <f t="shared" si="0"/>
        <v>М12x1000</v>
      </c>
      <c r="C13" s="78">
        <v>12</v>
      </c>
      <c r="D13" s="78">
        <v>1000</v>
      </c>
      <c r="E13" s="78">
        <v>0.92</v>
      </c>
      <c r="F13" s="79">
        <v>92</v>
      </c>
      <c r="G13" s="79">
        <v>90</v>
      </c>
      <c r="H13" s="79">
        <v>88</v>
      </c>
      <c r="I13" s="79">
        <v>86</v>
      </c>
      <c r="J13" s="79">
        <v>84</v>
      </c>
      <c r="K13" s="79">
        <v>82</v>
      </c>
    </row>
    <row r="14" spans="1:12">
      <c r="A14" s="1">
        <v>9</v>
      </c>
      <c r="B14" s="81" t="str">
        <f t="shared" si="0"/>
        <v>М16x300</v>
      </c>
      <c r="C14" s="78">
        <v>16</v>
      </c>
      <c r="D14" s="78">
        <v>300</v>
      </c>
      <c r="E14" s="78">
        <v>0.54</v>
      </c>
      <c r="F14" s="79">
        <v>91</v>
      </c>
      <c r="G14" s="79">
        <v>89</v>
      </c>
      <c r="H14" s="79">
        <v>87</v>
      </c>
      <c r="I14" s="79">
        <v>85</v>
      </c>
      <c r="J14" s="79">
        <v>83</v>
      </c>
      <c r="K14" s="79">
        <v>81</v>
      </c>
    </row>
    <row r="15" spans="1:12">
      <c r="A15" s="1">
        <v>10</v>
      </c>
      <c r="B15" s="81" t="str">
        <f t="shared" si="0"/>
        <v>М16x400</v>
      </c>
      <c r="C15" s="78">
        <v>16</v>
      </c>
      <c r="D15" s="78">
        <v>400</v>
      </c>
      <c r="E15" s="78">
        <v>0.7</v>
      </c>
      <c r="F15" s="79">
        <v>91</v>
      </c>
      <c r="G15" s="79">
        <v>89</v>
      </c>
      <c r="H15" s="79">
        <v>87</v>
      </c>
      <c r="I15" s="79">
        <v>85</v>
      </c>
      <c r="J15" s="79">
        <v>83</v>
      </c>
      <c r="K15" s="79">
        <v>81</v>
      </c>
    </row>
    <row r="16" spans="1:12">
      <c r="A16" s="1">
        <v>11</v>
      </c>
      <c r="B16" s="81" t="str">
        <f t="shared" si="0"/>
        <v>М16x500</v>
      </c>
      <c r="C16" s="78">
        <v>16</v>
      </c>
      <c r="D16" s="78">
        <v>500</v>
      </c>
      <c r="E16" s="78">
        <v>0.85</v>
      </c>
      <c r="F16" s="79">
        <v>91</v>
      </c>
      <c r="G16" s="79">
        <v>89</v>
      </c>
      <c r="H16" s="79">
        <v>87</v>
      </c>
      <c r="I16" s="79">
        <v>85</v>
      </c>
      <c r="J16" s="79">
        <v>83</v>
      </c>
      <c r="K16" s="79">
        <v>81</v>
      </c>
    </row>
    <row r="17" spans="1:11">
      <c r="A17" s="1">
        <v>12</v>
      </c>
      <c r="B17" s="81" t="str">
        <f t="shared" si="0"/>
        <v>М16x600</v>
      </c>
      <c r="C17" s="78">
        <v>16</v>
      </c>
      <c r="D17" s="78">
        <v>600</v>
      </c>
      <c r="E17" s="78">
        <v>1.01</v>
      </c>
      <c r="F17" s="79">
        <v>91</v>
      </c>
      <c r="G17" s="79">
        <v>89</v>
      </c>
      <c r="H17" s="79">
        <v>87</v>
      </c>
      <c r="I17" s="79">
        <v>85</v>
      </c>
      <c r="J17" s="79">
        <v>83</v>
      </c>
      <c r="K17" s="79">
        <v>81</v>
      </c>
    </row>
    <row r="18" spans="1:11">
      <c r="A18" s="1">
        <v>13</v>
      </c>
      <c r="B18" s="81" t="str">
        <f t="shared" si="0"/>
        <v>М16x710</v>
      </c>
      <c r="C18" s="78">
        <v>16</v>
      </c>
      <c r="D18" s="78">
        <v>710</v>
      </c>
      <c r="E18" s="78">
        <v>1.19</v>
      </c>
      <c r="F18" s="79">
        <v>91</v>
      </c>
      <c r="G18" s="79">
        <v>89</v>
      </c>
      <c r="H18" s="79">
        <v>87</v>
      </c>
      <c r="I18" s="79">
        <v>85</v>
      </c>
      <c r="J18" s="79">
        <v>83</v>
      </c>
      <c r="K18" s="79">
        <v>81</v>
      </c>
    </row>
    <row r="19" spans="1:11">
      <c r="A19" s="1">
        <v>14</v>
      </c>
      <c r="B19" s="81" t="str">
        <f t="shared" si="0"/>
        <v>М16x800</v>
      </c>
      <c r="C19" s="78">
        <v>16</v>
      </c>
      <c r="D19" s="78">
        <v>800</v>
      </c>
      <c r="E19" s="78">
        <v>1.33</v>
      </c>
      <c r="F19" s="79">
        <v>91</v>
      </c>
      <c r="G19" s="79">
        <v>89</v>
      </c>
      <c r="H19" s="79">
        <v>87</v>
      </c>
      <c r="I19" s="79">
        <v>85</v>
      </c>
      <c r="J19" s="79">
        <v>83</v>
      </c>
      <c r="K19" s="79">
        <v>81</v>
      </c>
    </row>
    <row r="20" spans="1:11">
      <c r="A20" s="1">
        <v>15</v>
      </c>
      <c r="B20" s="81" t="str">
        <f t="shared" si="0"/>
        <v>М16x900</v>
      </c>
      <c r="C20" s="78">
        <v>16</v>
      </c>
      <c r="D20" s="78">
        <v>900</v>
      </c>
      <c r="E20" s="78">
        <v>1.48</v>
      </c>
      <c r="F20" s="79">
        <v>90</v>
      </c>
      <c r="G20" s="79">
        <v>88</v>
      </c>
      <c r="H20" s="79">
        <v>86</v>
      </c>
      <c r="I20" s="79">
        <v>84</v>
      </c>
      <c r="J20" s="79">
        <v>82</v>
      </c>
      <c r="K20" s="79">
        <v>80</v>
      </c>
    </row>
    <row r="21" spans="1:11" ht="15" customHeight="1">
      <c r="A21" s="1">
        <v>16</v>
      </c>
      <c r="B21" s="81" t="str">
        <f t="shared" si="0"/>
        <v>М16x1000</v>
      </c>
      <c r="C21" s="78">
        <v>16</v>
      </c>
      <c r="D21" s="78">
        <v>1000</v>
      </c>
      <c r="E21" s="78">
        <v>1.65</v>
      </c>
      <c r="F21" s="79">
        <v>90</v>
      </c>
      <c r="G21" s="79">
        <v>88</v>
      </c>
      <c r="H21" s="79">
        <v>86</v>
      </c>
      <c r="I21" s="79">
        <v>84</v>
      </c>
      <c r="J21" s="79">
        <v>82</v>
      </c>
      <c r="K21" s="79">
        <v>80</v>
      </c>
    </row>
    <row r="22" spans="1:11">
      <c r="A22" s="1">
        <v>17</v>
      </c>
      <c r="B22" s="81" t="str">
        <f t="shared" si="0"/>
        <v>М16x1120</v>
      </c>
      <c r="C22" s="78">
        <v>16</v>
      </c>
      <c r="D22" s="80">
        <v>1120</v>
      </c>
      <c r="E22" s="78">
        <v>1.84</v>
      </c>
      <c r="F22" s="79">
        <v>90</v>
      </c>
      <c r="G22" s="79">
        <v>88</v>
      </c>
      <c r="H22" s="79">
        <v>86</v>
      </c>
      <c r="I22" s="79">
        <v>84</v>
      </c>
      <c r="J22" s="79">
        <v>82</v>
      </c>
      <c r="K22" s="79">
        <v>80</v>
      </c>
    </row>
    <row r="23" spans="1:11" ht="16.5" customHeight="1">
      <c r="A23" s="1">
        <v>18</v>
      </c>
      <c r="B23" s="81" t="str">
        <f t="shared" si="0"/>
        <v>М16x1250</v>
      </c>
      <c r="C23" s="78">
        <v>16</v>
      </c>
      <c r="D23" s="80">
        <v>1250</v>
      </c>
      <c r="E23" s="78">
        <v>2.0499999999999998</v>
      </c>
      <c r="F23" s="79">
        <v>90</v>
      </c>
      <c r="G23" s="79">
        <v>88</v>
      </c>
      <c r="H23" s="79">
        <v>86</v>
      </c>
      <c r="I23" s="79">
        <v>84</v>
      </c>
      <c r="J23" s="79">
        <v>82</v>
      </c>
      <c r="K23" s="79">
        <v>80</v>
      </c>
    </row>
    <row r="24" spans="1:11">
      <c r="A24" s="1">
        <v>19</v>
      </c>
      <c r="B24" s="81" t="str">
        <f t="shared" si="0"/>
        <v>М20x400</v>
      </c>
      <c r="C24" s="78">
        <v>20</v>
      </c>
      <c r="D24" s="78">
        <v>400</v>
      </c>
      <c r="E24" s="78">
        <v>1.1200000000000001</v>
      </c>
      <c r="F24" s="79">
        <v>89</v>
      </c>
      <c r="G24" s="79">
        <v>87</v>
      </c>
      <c r="H24" s="79">
        <v>85</v>
      </c>
      <c r="I24" s="79">
        <v>83</v>
      </c>
      <c r="J24" s="79">
        <v>81</v>
      </c>
      <c r="K24" s="79">
        <v>79</v>
      </c>
    </row>
    <row r="25" spans="1:11">
      <c r="A25" s="1">
        <v>20</v>
      </c>
      <c r="B25" s="81" t="str">
        <f t="shared" si="0"/>
        <v>М20x500</v>
      </c>
      <c r="C25" s="78">
        <v>20</v>
      </c>
      <c r="D25" s="78">
        <v>500</v>
      </c>
      <c r="E25" s="78">
        <v>1.37</v>
      </c>
      <c r="F25" s="79">
        <v>89</v>
      </c>
      <c r="G25" s="79">
        <v>87</v>
      </c>
      <c r="H25" s="79">
        <v>85</v>
      </c>
      <c r="I25" s="79">
        <v>83</v>
      </c>
      <c r="J25" s="79">
        <v>81</v>
      </c>
      <c r="K25" s="79">
        <v>79</v>
      </c>
    </row>
    <row r="26" spans="1:11">
      <c r="A26" s="1">
        <v>21</v>
      </c>
      <c r="B26" s="81" t="str">
        <f t="shared" si="0"/>
        <v>М20x600</v>
      </c>
      <c r="C26" s="78">
        <v>20</v>
      </c>
      <c r="D26" s="78">
        <v>600</v>
      </c>
      <c r="E26" s="78">
        <v>1.61</v>
      </c>
      <c r="F26" s="79">
        <v>89</v>
      </c>
      <c r="G26" s="79">
        <v>87</v>
      </c>
      <c r="H26" s="79">
        <v>85</v>
      </c>
      <c r="I26" s="79">
        <v>83</v>
      </c>
      <c r="J26" s="79">
        <v>81</v>
      </c>
      <c r="K26" s="79">
        <v>79</v>
      </c>
    </row>
    <row r="27" spans="1:11">
      <c r="A27" s="1">
        <v>22</v>
      </c>
      <c r="B27" s="81" t="str">
        <f t="shared" si="0"/>
        <v>М20x710</v>
      </c>
      <c r="C27" s="78">
        <v>20</v>
      </c>
      <c r="D27" s="78">
        <v>710</v>
      </c>
      <c r="E27" s="78">
        <v>1.89</v>
      </c>
      <c r="F27" s="79">
        <v>89</v>
      </c>
      <c r="G27" s="79">
        <v>87</v>
      </c>
      <c r="H27" s="79">
        <v>85</v>
      </c>
      <c r="I27" s="79">
        <v>83</v>
      </c>
      <c r="J27" s="79">
        <v>81</v>
      </c>
      <c r="K27" s="79">
        <v>79</v>
      </c>
    </row>
    <row r="28" spans="1:11">
      <c r="A28" s="1">
        <v>23</v>
      </c>
      <c r="B28" s="81" t="str">
        <f t="shared" si="0"/>
        <v>М20x800</v>
      </c>
      <c r="C28" s="78">
        <v>20</v>
      </c>
      <c r="D28" s="78">
        <v>800</v>
      </c>
      <c r="E28" s="78">
        <v>2.11</v>
      </c>
      <c r="F28" s="79">
        <v>89</v>
      </c>
      <c r="G28" s="79">
        <v>87</v>
      </c>
      <c r="H28" s="79">
        <v>85</v>
      </c>
      <c r="I28" s="79">
        <v>83</v>
      </c>
      <c r="J28" s="79">
        <v>81</v>
      </c>
      <c r="K28" s="79">
        <v>79</v>
      </c>
    </row>
    <row r="29" spans="1:11">
      <c r="A29" s="1">
        <v>24</v>
      </c>
      <c r="B29" s="81" t="str">
        <f t="shared" si="0"/>
        <v>М20x900</v>
      </c>
      <c r="C29" s="78">
        <v>20</v>
      </c>
      <c r="D29" s="78">
        <v>900</v>
      </c>
      <c r="E29" s="78">
        <v>2.35</v>
      </c>
      <c r="F29" s="79">
        <v>89</v>
      </c>
      <c r="G29" s="79">
        <v>87</v>
      </c>
      <c r="H29" s="79">
        <v>85</v>
      </c>
      <c r="I29" s="79">
        <v>83</v>
      </c>
      <c r="J29" s="79">
        <v>81</v>
      </c>
      <c r="K29" s="79">
        <v>79</v>
      </c>
    </row>
    <row r="30" spans="1:11">
      <c r="A30" s="1">
        <v>25</v>
      </c>
      <c r="B30" s="81" t="str">
        <f t="shared" si="0"/>
        <v>М20x1000</v>
      </c>
      <c r="C30" s="78">
        <v>20</v>
      </c>
      <c r="D30" s="78">
        <v>1000</v>
      </c>
      <c r="E30" s="78">
        <v>2.6</v>
      </c>
      <c r="F30" s="79">
        <v>88</v>
      </c>
      <c r="G30" s="79">
        <v>86</v>
      </c>
      <c r="H30" s="79">
        <v>84</v>
      </c>
      <c r="I30" s="79">
        <v>82</v>
      </c>
      <c r="J30" s="79">
        <v>80</v>
      </c>
      <c r="K30" s="79">
        <v>78</v>
      </c>
    </row>
    <row r="31" spans="1:11">
      <c r="A31" s="1">
        <v>26</v>
      </c>
      <c r="B31" s="81" t="str">
        <f t="shared" si="0"/>
        <v>М20x1120</v>
      </c>
      <c r="C31" s="78">
        <v>20</v>
      </c>
      <c r="D31" s="80">
        <v>1120</v>
      </c>
      <c r="E31" s="78">
        <v>2.9</v>
      </c>
      <c r="F31" s="79">
        <v>88</v>
      </c>
      <c r="G31" s="79">
        <v>86</v>
      </c>
      <c r="H31" s="79">
        <v>84</v>
      </c>
      <c r="I31" s="79">
        <v>82</v>
      </c>
      <c r="J31" s="79">
        <v>80</v>
      </c>
      <c r="K31" s="79">
        <v>78</v>
      </c>
    </row>
    <row r="32" spans="1:11">
      <c r="A32" s="1">
        <v>27</v>
      </c>
      <c r="B32" s="81" t="str">
        <f t="shared" si="0"/>
        <v>М20x1250</v>
      </c>
      <c r="C32" s="78">
        <v>20</v>
      </c>
      <c r="D32" s="80">
        <v>1250</v>
      </c>
      <c r="E32" s="78">
        <v>3.23</v>
      </c>
      <c r="F32" s="79">
        <v>88</v>
      </c>
      <c r="G32" s="79">
        <v>86</v>
      </c>
      <c r="H32" s="79">
        <v>84</v>
      </c>
      <c r="I32" s="79">
        <v>82</v>
      </c>
      <c r="J32" s="79">
        <v>80</v>
      </c>
      <c r="K32" s="79">
        <v>78</v>
      </c>
    </row>
    <row r="33" spans="1:11">
      <c r="A33" s="1">
        <v>28</v>
      </c>
      <c r="B33" s="81" t="str">
        <f t="shared" si="0"/>
        <v>М20x1320</v>
      </c>
      <c r="C33" s="78">
        <v>20</v>
      </c>
      <c r="D33" s="80">
        <v>1320</v>
      </c>
      <c r="E33" s="78">
        <v>3.4</v>
      </c>
      <c r="F33" s="79">
        <v>88</v>
      </c>
      <c r="G33" s="79">
        <v>86</v>
      </c>
      <c r="H33" s="79">
        <v>84</v>
      </c>
      <c r="I33" s="79">
        <v>82</v>
      </c>
      <c r="J33" s="79">
        <v>80</v>
      </c>
      <c r="K33" s="79">
        <v>78</v>
      </c>
    </row>
    <row r="34" spans="1:11">
      <c r="A34" s="1">
        <v>29</v>
      </c>
      <c r="B34" s="81" t="str">
        <f t="shared" si="0"/>
        <v>М20x1400</v>
      </c>
      <c r="C34" s="78">
        <v>20</v>
      </c>
      <c r="D34" s="78">
        <v>1400</v>
      </c>
      <c r="E34" s="78">
        <v>3.59</v>
      </c>
      <c r="F34" s="79">
        <v>88</v>
      </c>
      <c r="G34" s="79">
        <v>86</v>
      </c>
      <c r="H34" s="79">
        <v>84</v>
      </c>
      <c r="I34" s="79">
        <v>82</v>
      </c>
      <c r="J34" s="79">
        <v>80</v>
      </c>
      <c r="K34" s="79">
        <v>78</v>
      </c>
    </row>
    <row r="35" spans="1:11">
      <c r="A35" s="1">
        <v>30</v>
      </c>
      <c r="B35" s="81" t="str">
        <f t="shared" si="0"/>
        <v>М24x500</v>
      </c>
      <c r="C35" s="78">
        <v>24</v>
      </c>
      <c r="D35" s="78">
        <v>500</v>
      </c>
      <c r="E35" s="78">
        <v>2.02</v>
      </c>
      <c r="F35" s="79">
        <v>87</v>
      </c>
      <c r="G35" s="79">
        <v>85</v>
      </c>
      <c r="H35" s="79">
        <v>83</v>
      </c>
      <c r="I35" s="79">
        <v>81</v>
      </c>
      <c r="J35" s="79">
        <v>79</v>
      </c>
      <c r="K35" s="79">
        <v>77</v>
      </c>
    </row>
    <row r="36" spans="1:11">
      <c r="A36" s="1">
        <v>31</v>
      </c>
      <c r="B36" s="81" t="str">
        <f t="shared" si="0"/>
        <v>М24x600</v>
      </c>
      <c r="C36" s="78">
        <v>24</v>
      </c>
      <c r="D36" s="78">
        <v>600</v>
      </c>
      <c r="E36" s="78">
        <v>2.38</v>
      </c>
      <c r="F36" s="79">
        <v>87</v>
      </c>
      <c r="G36" s="79">
        <v>85</v>
      </c>
      <c r="H36" s="79">
        <v>83</v>
      </c>
      <c r="I36" s="79">
        <v>81</v>
      </c>
      <c r="J36" s="79">
        <v>79</v>
      </c>
      <c r="K36" s="79">
        <v>77</v>
      </c>
    </row>
    <row r="37" spans="1:11">
      <c r="A37" s="1">
        <v>32</v>
      </c>
      <c r="B37" s="81" t="str">
        <f t="shared" si="0"/>
        <v>М24x710</v>
      </c>
      <c r="C37" s="78">
        <v>24</v>
      </c>
      <c r="D37" s="78">
        <v>710</v>
      </c>
      <c r="E37" s="78">
        <v>2.77</v>
      </c>
      <c r="F37" s="79">
        <v>87</v>
      </c>
      <c r="G37" s="79">
        <v>85</v>
      </c>
      <c r="H37" s="79">
        <v>83</v>
      </c>
      <c r="I37" s="79">
        <v>81</v>
      </c>
      <c r="J37" s="79">
        <v>79</v>
      </c>
      <c r="K37" s="79">
        <v>77</v>
      </c>
    </row>
    <row r="38" spans="1:11">
      <c r="A38" s="1">
        <v>33</v>
      </c>
      <c r="B38" s="81" t="str">
        <f t="shared" si="0"/>
        <v>М24x800</v>
      </c>
      <c r="C38" s="78">
        <v>24</v>
      </c>
      <c r="D38" s="78">
        <v>800</v>
      </c>
      <c r="E38" s="78">
        <v>3.09</v>
      </c>
      <c r="F38" s="79">
        <v>87</v>
      </c>
      <c r="G38" s="79">
        <v>85</v>
      </c>
      <c r="H38" s="79">
        <v>83</v>
      </c>
      <c r="I38" s="79">
        <v>81</v>
      </c>
      <c r="J38" s="79">
        <v>79</v>
      </c>
      <c r="K38" s="79">
        <v>77</v>
      </c>
    </row>
    <row r="39" spans="1:11">
      <c r="A39" s="1">
        <v>34</v>
      </c>
      <c r="B39" s="81" t="str">
        <f t="shared" si="0"/>
        <v>М24x900</v>
      </c>
      <c r="C39" s="78">
        <v>24</v>
      </c>
      <c r="D39" s="78">
        <v>900</v>
      </c>
      <c r="E39" s="78">
        <v>3.44</v>
      </c>
      <c r="F39" s="79">
        <v>87</v>
      </c>
      <c r="G39" s="79">
        <v>85</v>
      </c>
      <c r="H39" s="79">
        <v>83</v>
      </c>
      <c r="I39" s="79">
        <v>81</v>
      </c>
      <c r="J39" s="79">
        <v>79</v>
      </c>
      <c r="K39" s="79">
        <v>77</v>
      </c>
    </row>
    <row r="40" spans="1:11">
      <c r="A40" s="1">
        <v>35</v>
      </c>
      <c r="B40" s="81" t="str">
        <f t="shared" si="0"/>
        <v>М24x1000</v>
      </c>
      <c r="C40" s="78">
        <v>24</v>
      </c>
      <c r="D40" s="78">
        <v>1000</v>
      </c>
      <c r="E40" s="78">
        <v>3.8</v>
      </c>
      <c r="F40" s="79">
        <v>87</v>
      </c>
      <c r="G40" s="79">
        <v>85</v>
      </c>
      <c r="H40" s="79">
        <v>83</v>
      </c>
      <c r="I40" s="79">
        <v>81</v>
      </c>
      <c r="J40" s="79">
        <v>79</v>
      </c>
      <c r="K40" s="79">
        <v>77</v>
      </c>
    </row>
    <row r="41" spans="1:11">
      <c r="A41" s="1">
        <v>36</v>
      </c>
      <c r="B41" s="81" t="str">
        <f t="shared" si="0"/>
        <v>М24x1120</v>
      </c>
      <c r="C41" s="78">
        <v>24</v>
      </c>
      <c r="D41" s="80">
        <v>1120</v>
      </c>
      <c r="E41" s="78">
        <v>4.2300000000000004</v>
      </c>
      <c r="F41" s="79">
        <v>87</v>
      </c>
      <c r="G41" s="79">
        <v>85</v>
      </c>
      <c r="H41" s="79">
        <v>83</v>
      </c>
      <c r="I41" s="79">
        <v>81</v>
      </c>
      <c r="J41" s="79">
        <v>79</v>
      </c>
      <c r="K41" s="79">
        <v>77</v>
      </c>
    </row>
    <row r="42" spans="1:11">
      <c r="A42" s="1">
        <v>37</v>
      </c>
      <c r="B42" s="81" t="str">
        <f t="shared" si="0"/>
        <v>М24x1250</v>
      </c>
      <c r="C42" s="78">
        <v>24</v>
      </c>
      <c r="D42" s="80">
        <v>1250</v>
      </c>
      <c r="E42" s="78">
        <v>4.7</v>
      </c>
      <c r="F42" s="79">
        <v>86</v>
      </c>
      <c r="G42" s="79">
        <v>84</v>
      </c>
      <c r="H42" s="79">
        <v>82</v>
      </c>
      <c r="I42" s="79">
        <v>80</v>
      </c>
      <c r="J42" s="79">
        <v>78</v>
      </c>
      <c r="K42" s="79">
        <v>76</v>
      </c>
    </row>
    <row r="43" spans="1:11">
      <c r="A43" s="1">
        <v>38</v>
      </c>
      <c r="B43" s="81" t="str">
        <f t="shared" si="0"/>
        <v>М24x1320</v>
      </c>
      <c r="C43" s="78">
        <v>24</v>
      </c>
      <c r="D43" s="80">
        <v>1320</v>
      </c>
      <c r="E43" s="78">
        <v>4.95</v>
      </c>
      <c r="F43" s="79">
        <v>86</v>
      </c>
      <c r="G43" s="79">
        <v>84</v>
      </c>
      <c r="H43" s="79">
        <v>82</v>
      </c>
      <c r="I43" s="79">
        <v>80</v>
      </c>
      <c r="J43" s="79">
        <v>78</v>
      </c>
      <c r="K43" s="79">
        <v>76</v>
      </c>
    </row>
    <row r="44" spans="1:11">
      <c r="A44" s="1">
        <v>39</v>
      </c>
      <c r="B44" s="81" t="str">
        <f t="shared" si="0"/>
        <v>М24x1400</v>
      </c>
      <c r="C44" s="78">
        <v>24</v>
      </c>
      <c r="D44" s="78">
        <v>1400</v>
      </c>
      <c r="E44" s="78">
        <v>5.22</v>
      </c>
      <c r="F44" s="79">
        <v>86</v>
      </c>
      <c r="G44" s="79">
        <v>84</v>
      </c>
      <c r="H44" s="79">
        <v>82</v>
      </c>
      <c r="I44" s="79">
        <v>80</v>
      </c>
      <c r="J44" s="79">
        <v>78</v>
      </c>
      <c r="K44" s="79">
        <v>76</v>
      </c>
    </row>
    <row r="45" spans="1:11">
      <c r="A45" s="1">
        <v>40</v>
      </c>
      <c r="B45" s="81" t="str">
        <f t="shared" si="0"/>
        <v>М24x1500</v>
      </c>
      <c r="C45" s="78">
        <v>24</v>
      </c>
      <c r="D45" s="78">
        <v>1500</v>
      </c>
      <c r="E45" s="78">
        <v>5.57</v>
      </c>
      <c r="F45" s="79">
        <v>86</v>
      </c>
      <c r="G45" s="79">
        <v>84</v>
      </c>
      <c r="H45" s="79">
        <v>82</v>
      </c>
      <c r="I45" s="79">
        <v>80</v>
      </c>
      <c r="J45" s="79">
        <v>78</v>
      </c>
      <c r="K45" s="79">
        <v>76</v>
      </c>
    </row>
    <row r="46" spans="1:11">
      <c r="A46" s="1">
        <v>41</v>
      </c>
      <c r="B46" s="81" t="str">
        <f t="shared" si="0"/>
        <v>М24x1600</v>
      </c>
      <c r="C46" s="78">
        <v>24</v>
      </c>
      <c r="D46" s="78">
        <v>1600</v>
      </c>
      <c r="E46" s="78">
        <v>5.93</v>
      </c>
      <c r="F46" s="79">
        <v>86</v>
      </c>
      <c r="G46" s="79">
        <v>84</v>
      </c>
      <c r="H46" s="79">
        <v>82</v>
      </c>
      <c r="I46" s="79">
        <v>80</v>
      </c>
      <c r="J46" s="79">
        <v>78</v>
      </c>
      <c r="K46" s="79">
        <v>76</v>
      </c>
    </row>
    <row r="47" spans="1:11">
      <c r="A47" s="1">
        <v>42</v>
      </c>
      <c r="B47" s="81" t="str">
        <f t="shared" si="0"/>
        <v>М24x1700</v>
      </c>
      <c r="C47" s="78">
        <v>24</v>
      </c>
      <c r="D47" s="78">
        <v>1700</v>
      </c>
      <c r="E47" s="78">
        <v>6.28</v>
      </c>
      <c r="F47" s="79">
        <v>86</v>
      </c>
      <c r="G47" s="79">
        <v>84</v>
      </c>
      <c r="H47" s="79">
        <v>82</v>
      </c>
      <c r="I47" s="79">
        <v>80</v>
      </c>
      <c r="J47" s="79">
        <v>78</v>
      </c>
      <c r="K47" s="79">
        <v>76</v>
      </c>
    </row>
    <row r="48" spans="1:11">
      <c r="A48" s="1">
        <v>43</v>
      </c>
      <c r="B48" s="81" t="str">
        <f t="shared" si="0"/>
        <v>М30x600</v>
      </c>
      <c r="C48" s="78">
        <v>30</v>
      </c>
      <c r="D48" s="78">
        <v>600</v>
      </c>
      <c r="E48" s="78">
        <v>3.77</v>
      </c>
      <c r="F48" s="79">
        <v>85</v>
      </c>
      <c r="G48" s="79">
        <v>83</v>
      </c>
      <c r="H48" s="79">
        <v>81</v>
      </c>
      <c r="I48" s="79">
        <v>79</v>
      </c>
      <c r="J48" s="79">
        <v>77</v>
      </c>
      <c r="K48" s="79">
        <v>75</v>
      </c>
    </row>
    <row r="49" spans="1:11">
      <c r="A49" s="1">
        <v>44</v>
      </c>
      <c r="B49" s="81" t="str">
        <f t="shared" si="0"/>
        <v>М30x710</v>
      </c>
      <c r="C49" s="78">
        <v>30</v>
      </c>
      <c r="D49" s="78">
        <v>710</v>
      </c>
      <c r="E49" s="78">
        <v>4.38</v>
      </c>
      <c r="F49" s="79">
        <v>85</v>
      </c>
      <c r="G49" s="79">
        <v>83</v>
      </c>
      <c r="H49" s="79">
        <v>81</v>
      </c>
      <c r="I49" s="79">
        <v>79</v>
      </c>
      <c r="J49" s="79">
        <v>77</v>
      </c>
      <c r="K49" s="79">
        <v>75</v>
      </c>
    </row>
    <row r="50" spans="1:11">
      <c r="A50" s="1">
        <v>45</v>
      </c>
      <c r="B50" s="81" t="str">
        <f t="shared" si="0"/>
        <v>М30x800</v>
      </c>
      <c r="C50" s="78">
        <v>30</v>
      </c>
      <c r="D50" s="78">
        <v>800</v>
      </c>
      <c r="E50" s="78">
        <v>4.88</v>
      </c>
      <c r="F50" s="79">
        <v>85</v>
      </c>
      <c r="G50" s="79">
        <v>83</v>
      </c>
      <c r="H50" s="79">
        <v>81</v>
      </c>
      <c r="I50" s="79">
        <v>79</v>
      </c>
      <c r="J50" s="79">
        <v>77</v>
      </c>
      <c r="K50" s="79">
        <v>75</v>
      </c>
    </row>
    <row r="51" spans="1:11">
      <c r="A51" s="1">
        <v>46</v>
      </c>
      <c r="B51" s="81" t="str">
        <f t="shared" si="0"/>
        <v>М30x900</v>
      </c>
      <c r="C51" s="78">
        <v>30</v>
      </c>
      <c r="D51" s="78">
        <v>900</v>
      </c>
      <c r="E51" s="78">
        <v>5.44</v>
      </c>
      <c r="F51" s="79">
        <v>85</v>
      </c>
      <c r="G51" s="79">
        <v>83</v>
      </c>
      <c r="H51" s="79">
        <v>81</v>
      </c>
      <c r="I51" s="79">
        <v>79</v>
      </c>
      <c r="J51" s="79">
        <v>77</v>
      </c>
      <c r="K51" s="79">
        <v>75</v>
      </c>
    </row>
    <row r="52" spans="1:11">
      <c r="A52" s="1">
        <v>47</v>
      </c>
      <c r="B52" s="81" t="str">
        <f t="shared" si="0"/>
        <v>М30x1000</v>
      </c>
      <c r="C52" s="78">
        <v>30</v>
      </c>
      <c r="D52" s="78">
        <v>1000</v>
      </c>
      <c r="E52" s="78">
        <v>5.99</v>
      </c>
      <c r="F52" s="79">
        <v>85</v>
      </c>
      <c r="G52" s="79">
        <v>83</v>
      </c>
      <c r="H52" s="79">
        <v>81</v>
      </c>
      <c r="I52" s="79">
        <v>79</v>
      </c>
      <c r="J52" s="79">
        <v>77</v>
      </c>
      <c r="K52" s="79">
        <v>75</v>
      </c>
    </row>
    <row r="53" spans="1:11">
      <c r="A53" s="1">
        <v>48</v>
      </c>
      <c r="B53" s="81" t="str">
        <f t="shared" si="0"/>
        <v>М30x1120</v>
      </c>
      <c r="C53" s="78">
        <v>30</v>
      </c>
      <c r="D53" s="80">
        <v>1120</v>
      </c>
      <c r="E53" s="78">
        <v>6.65</v>
      </c>
      <c r="F53" s="79">
        <v>85</v>
      </c>
      <c r="G53" s="79">
        <v>83</v>
      </c>
      <c r="H53" s="79">
        <v>81</v>
      </c>
      <c r="I53" s="79">
        <v>79</v>
      </c>
      <c r="J53" s="79">
        <v>77</v>
      </c>
      <c r="K53" s="79">
        <v>75</v>
      </c>
    </row>
    <row r="54" spans="1:11">
      <c r="A54" s="1">
        <v>49</v>
      </c>
      <c r="B54" s="81" t="str">
        <f t="shared" si="0"/>
        <v>М30x1250</v>
      </c>
      <c r="C54" s="78">
        <v>30</v>
      </c>
      <c r="D54" s="80">
        <v>1250</v>
      </c>
      <c r="E54" s="78">
        <v>7.37</v>
      </c>
      <c r="F54" s="79">
        <v>85</v>
      </c>
      <c r="G54" s="79">
        <v>83</v>
      </c>
      <c r="H54" s="79">
        <v>81</v>
      </c>
      <c r="I54" s="79">
        <v>79</v>
      </c>
      <c r="J54" s="79">
        <v>77</v>
      </c>
      <c r="K54" s="79">
        <v>75</v>
      </c>
    </row>
    <row r="55" spans="1:11">
      <c r="A55" s="1">
        <v>50</v>
      </c>
      <c r="B55" s="81" t="str">
        <f t="shared" si="0"/>
        <v>М30x1320</v>
      </c>
      <c r="C55" s="78">
        <v>30</v>
      </c>
      <c r="D55" s="80">
        <v>1320</v>
      </c>
      <c r="E55" s="78">
        <v>7.75</v>
      </c>
      <c r="F55" s="79">
        <v>85</v>
      </c>
      <c r="G55" s="79">
        <v>83</v>
      </c>
      <c r="H55" s="79">
        <v>81</v>
      </c>
      <c r="I55" s="79">
        <v>79</v>
      </c>
      <c r="J55" s="79">
        <v>77</v>
      </c>
      <c r="K55" s="79">
        <v>75</v>
      </c>
    </row>
    <row r="56" spans="1:11">
      <c r="A56" s="1">
        <v>51</v>
      </c>
      <c r="B56" s="81" t="str">
        <f t="shared" si="0"/>
        <v>М30x1400</v>
      </c>
      <c r="C56" s="78">
        <v>30</v>
      </c>
      <c r="D56" s="78">
        <v>1400</v>
      </c>
      <c r="E56" s="78">
        <v>8.2100000000000009</v>
      </c>
      <c r="F56" s="79">
        <v>84</v>
      </c>
      <c r="G56" s="79">
        <v>82</v>
      </c>
      <c r="H56" s="79">
        <v>80</v>
      </c>
      <c r="I56" s="79">
        <v>78</v>
      </c>
      <c r="J56" s="79">
        <v>76</v>
      </c>
      <c r="K56" s="79">
        <v>74</v>
      </c>
    </row>
    <row r="57" spans="1:11">
      <c r="A57" s="1">
        <v>52</v>
      </c>
      <c r="B57" s="81" t="str">
        <f t="shared" si="0"/>
        <v>М30x1500</v>
      </c>
      <c r="C57" s="78">
        <v>30</v>
      </c>
      <c r="D57" s="78">
        <v>1500</v>
      </c>
      <c r="E57" s="78">
        <v>8.76</v>
      </c>
      <c r="F57" s="79">
        <v>84</v>
      </c>
      <c r="G57" s="79">
        <v>82</v>
      </c>
      <c r="H57" s="79">
        <v>80</v>
      </c>
      <c r="I57" s="79">
        <v>78</v>
      </c>
      <c r="J57" s="79">
        <v>76</v>
      </c>
      <c r="K57" s="79">
        <v>74</v>
      </c>
    </row>
    <row r="58" spans="1:11">
      <c r="A58" s="1">
        <v>53</v>
      </c>
      <c r="B58" s="81" t="str">
        <f t="shared" si="0"/>
        <v>М30x1600</v>
      </c>
      <c r="C58" s="78">
        <v>30</v>
      </c>
      <c r="D58" s="78">
        <v>1600</v>
      </c>
      <c r="E58" s="78">
        <v>9.32</v>
      </c>
      <c r="F58" s="79">
        <v>84</v>
      </c>
      <c r="G58" s="79">
        <v>82</v>
      </c>
      <c r="H58" s="79">
        <v>80</v>
      </c>
      <c r="I58" s="79">
        <v>78</v>
      </c>
      <c r="J58" s="79">
        <v>76</v>
      </c>
      <c r="K58" s="79">
        <v>74</v>
      </c>
    </row>
    <row r="59" spans="1:11">
      <c r="A59" s="1">
        <v>54</v>
      </c>
      <c r="B59" s="81" t="str">
        <f t="shared" si="0"/>
        <v>М30x1700</v>
      </c>
      <c r="C59" s="78">
        <v>30</v>
      </c>
      <c r="D59" s="78">
        <v>1700</v>
      </c>
      <c r="E59" s="78">
        <v>9.8699999999999992</v>
      </c>
      <c r="F59" s="79">
        <v>84</v>
      </c>
      <c r="G59" s="79">
        <v>82</v>
      </c>
      <c r="H59" s="79">
        <v>80</v>
      </c>
      <c r="I59" s="79">
        <v>78</v>
      </c>
      <c r="J59" s="79">
        <v>76</v>
      </c>
      <c r="K59" s="79">
        <v>74</v>
      </c>
    </row>
    <row r="60" spans="1:11">
      <c r="A60" s="1">
        <v>55</v>
      </c>
      <c r="B60" s="81" t="str">
        <f t="shared" si="0"/>
        <v>М30x1800</v>
      </c>
      <c r="C60" s="78">
        <v>30</v>
      </c>
      <c r="D60" s="78">
        <v>1800</v>
      </c>
      <c r="E60" s="78">
        <v>10.43</v>
      </c>
      <c r="F60" s="79">
        <v>84</v>
      </c>
      <c r="G60" s="79">
        <v>82</v>
      </c>
      <c r="H60" s="79">
        <v>80</v>
      </c>
      <c r="I60" s="79">
        <v>78</v>
      </c>
      <c r="J60" s="79">
        <v>76</v>
      </c>
      <c r="K60" s="79">
        <v>74</v>
      </c>
    </row>
    <row r="61" spans="1:11">
      <c r="A61" s="1">
        <v>56</v>
      </c>
      <c r="B61" s="81" t="str">
        <f t="shared" si="0"/>
        <v>М30x1900</v>
      </c>
      <c r="C61" s="78">
        <v>30</v>
      </c>
      <c r="D61" s="78">
        <v>1900</v>
      </c>
      <c r="E61" s="78">
        <v>10.96</v>
      </c>
      <c r="F61" s="79">
        <v>84</v>
      </c>
      <c r="G61" s="79">
        <v>82</v>
      </c>
      <c r="H61" s="79">
        <v>80</v>
      </c>
      <c r="I61" s="79">
        <v>78</v>
      </c>
      <c r="J61" s="79">
        <v>76</v>
      </c>
      <c r="K61" s="79">
        <v>74</v>
      </c>
    </row>
    <row r="62" spans="1:11">
      <c r="A62" s="1">
        <v>57</v>
      </c>
      <c r="B62" s="81" t="str">
        <f t="shared" si="0"/>
        <v>М30x2000</v>
      </c>
      <c r="C62" s="78">
        <v>30</v>
      </c>
      <c r="D62" s="78">
        <v>2000</v>
      </c>
      <c r="E62" s="78">
        <v>11.54</v>
      </c>
      <c r="F62" s="79">
        <v>84</v>
      </c>
      <c r="G62" s="79">
        <v>82</v>
      </c>
      <c r="H62" s="79">
        <v>80</v>
      </c>
      <c r="I62" s="79">
        <v>78</v>
      </c>
      <c r="J62" s="79">
        <v>76</v>
      </c>
      <c r="K62" s="79">
        <v>74</v>
      </c>
    </row>
    <row r="63" spans="1:11">
      <c r="A63" s="1">
        <v>58</v>
      </c>
      <c r="B63" s="81" t="str">
        <f t="shared" si="0"/>
        <v>М36x710</v>
      </c>
      <c r="C63" s="78">
        <v>36</v>
      </c>
      <c r="D63" s="78">
        <v>710</v>
      </c>
      <c r="E63" s="78">
        <v>6.43</v>
      </c>
      <c r="F63" s="79">
        <v>83</v>
      </c>
      <c r="G63" s="79">
        <v>81</v>
      </c>
      <c r="H63" s="79">
        <v>79</v>
      </c>
      <c r="I63" s="79">
        <v>77</v>
      </c>
      <c r="J63" s="79">
        <v>75</v>
      </c>
      <c r="K63" s="79">
        <v>73</v>
      </c>
    </row>
    <row r="64" spans="1:11">
      <c r="A64" s="1">
        <v>59</v>
      </c>
      <c r="B64" s="81" t="str">
        <f t="shared" si="0"/>
        <v>М36x800</v>
      </c>
      <c r="C64" s="78">
        <v>36</v>
      </c>
      <c r="D64" s="78">
        <v>800</v>
      </c>
      <c r="E64" s="78">
        <v>7.15</v>
      </c>
      <c r="F64" s="79">
        <v>83</v>
      </c>
      <c r="G64" s="79">
        <v>81</v>
      </c>
      <c r="H64" s="79">
        <v>79</v>
      </c>
      <c r="I64" s="79">
        <v>77</v>
      </c>
      <c r="J64" s="79">
        <v>75</v>
      </c>
      <c r="K64" s="79">
        <v>73</v>
      </c>
    </row>
    <row r="65" spans="1:11">
      <c r="A65" s="1">
        <v>60</v>
      </c>
      <c r="B65" s="81" t="str">
        <f t="shared" si="0"/>
        <v>М36x900</v>
      </c>
      <c r="C65" s="78">
        <v>36</v>
      </c>
      <c r="D65" s="78">
        <v>900</v>
      </c>
      <c r="E65" s="78">
        <v>7.95</v>
      </c>
      <c r="F65" s="79">
        <v>83</v>
      </c>
      <c r="G65" s="79">
        <v>81</v>
      </c>
      <c r="H65" s="79">
        <v>79</v>
      </c>
      <c r="I65" s="79">
        <v>77</v>
      </c>
      <c r="J65" s="79">
        <v>75</v>
      </c>
      <c r="K65" s="79">
        <v>73</v>
      </c>
    </row>
    <row r="66" spans="1:11">
      <c r="A66" s="1">
        <v>61</v>
      </c>
      <c r="B66" s="81" t="str">
        <f t="shared" si="0"/>
        <v>М36x1000</v>
      </c>
      <c r="C66" s="78">
        <v>36</v>
      </c>
      <c r="D66" s="78">
        <v>1000</v>
      </c>
      <c r="E66" s="78">
        <v>8.74</v>
      </c>
      <c r="F66" s="79">
        <v>83</v>
      </c>
      <c r="G66" s="79">
        <v>81</v>
      </c>
      <c r="H66" s="79">
        <v>79</v>
      </c>
      <c r="I66" s="79">
        <v>77</v>
      </c>
      <c r="J66" s="79">
        <v>75</v>
      </c>
      <c r="K66" s="79">
        <v>73</v>
      </c>
    </row>
    <row r="67" spans="1:11">
      <c r="A67" s="1">
        <v>62</v>
      </c>
      <c r="B67" s="81" t="str">
        <f t="shared" si="0"/>
        <v>М36x1120</v>
      </c>
      <c r="C67" s="78">
        <v>36</v>
      </c>
      <c r="D67" s="80">
        <v>1120</v>
      </c>
      <c r="E67" s="78">
        <v>9.69</v>
      </c>
      <c r="F67" s="79">
        <v>83</v>
      </c>
      <c r="G67" s="79">
        <v>81</v>
      </c>
      <c r="H67" s="79">
        <v>79</v>
      </c>
      <c r="I67" s="79">
        <v>77</v>
      </c>
      <c r="J67" s="79">
        <v>75</v>
      </c>
      <c r="K67" s="79">
        <v>73</v>
      </c>
    </row>
    <row r="68" spans="1:11">
      <c r="A68" s="1">
        <v>63</v>
      </c>
      <c r="B68" s="81" t="str">
        <f t="shared" si="0"/>
        <v>М36x1250</v>
      </c>
      <c r="C68" s="78">
        <v>36</v>
      </c>
      <c r="D68" s="80">
        <v>1250</v>
      </c>
      <c r="E68" s="78">
        <v>10.72</v>
      </c>
      <c r="F68" s="79">
        <v>83</v>
      </c>
      <c r="G68" s="79">
        <v>81</v>
      </c>
      <c r="H68" s="79">
        <v>79</v>
      </c>
      <c r="I68" s="79">
        <v>77</v>
      </c>
      <c r="J68" s="79">
        <v>75</v>
      </c>
      <c r="K68" s="79">
        <v>73</v>
      </c>
    </row>
    <row r="69" spans="1:11">
      <c r="A69" s="1">
        <v>64</v>
      </c>
      <c r="B69" s="81" t="str">
        <f t="shared" si="0"/>
        <v>М36x1320</v>
      </c>
      <c r="C69" s="78">
        <v>36</v>
      </c>
      <c r="D69" s="80">
        <v>1320</v>
      </c>
      <c r="E69" s="78">
        <v>11.27</v>
      </c>
      <c r="F69" s="79">
        <v>83</v>
      </c>
      <c r="G69" s="79">
        <v>81</v>
      </c>
      <c r="H69" s="79">
        <v>79</v>
      </c>
      <c r="I69" s="79">
        <v>77</v>
      </c>
      <c r="J69" s="79">
        <v>75</v>
      </c>
      <c r="K69" s="79">
        <v>73</v>
      </c>
    </row>
    <row r="70" spans="1:11">
      <c r="A70" s="1">
        <v>65</v>
      </c>
      <c r="B70" s="81" t="str">
        <f t="shared" si="0"/>
        <v>М36x1400</v>
      </c>
      <c r="C70" s="78">
        <v>36</v>
      </c>
      <c r="D70" s="78">
        <v>1400</v>
      </c>
      <c r="E70" s="78">
        <v>11.94</v>
      </c>
      <c r="F70" s="79">
        <v>83</v>
      </c>
      <c r="G70" s="79">
        <v>81</v>
      </c>
      <c r="H70" s="79">
        <v>79</v>
      </c>
      <c r="I70" s="79">
        <v>77</v>
      </c>
      <c r="J70" s="79">
        <v>75</v>
      </c>
      <c r="K70" s="79">
        <v>73</v>
      </c>
    </row>
    <row r="71" spans="1:11">
      <c r="A71" s="1">
        <v>66</v>
      </c>
      <c r="B71" s="81" t="str">
        <f t="shared" ref="B71:B116" si="1">"М"&amp;C71&amp;"x"&amp;D71</f>
        <v>М36x1500</v>
      </c>
      <c r="C71" s="78">
        <v>36</v>
      </c>
      <c r="D71" s="78">
        <v>1500</v>
      </c>
      <c r="E71" s="78">
        <v>12.74</v>
      </c>
      <c r="F71" s="79">
        <v>83</v>
      </c>
      <c r="G71" s="79">
        <v>81</v>
      </c>
      <c r="H71" s="79">
        <v>79</v>
      </c>
      <c r="I71" s="79">
        <v>77</v>
      </c>
      <c r="J71" s="79">
        <v>75</v>
      </c>
      <c r="K71" s="79">
        <v>73</v>
      </c>
    </row>
    <row r="72" spans="1:11">
      <c r="A72" s="1">
        <v>67</v>
      </c>
      <c r="B72" s="81" t="str">
        <f t="shared" si="1"/>
        <v>М36x1600</v>
      </c>
      <c r="C72" s="78">
        <v>36</v>
      </c>
      <c r="D72" s="78">
        <v>1600</v>
      </c>
      <c r="E72" s="78">
        <v>13.54</v>
      </c>
      <c r="F72" s="79">
        <v>82</v>
      </c>
      <c r="G72" s="79">
        <v>80</v>
      </c>
      <c r="H72" s="79">
        <v>78</v>
      </c>
      <c r="I72" s="79">
        <v>76</v>
      </c>
      <c r="J72" s="79">
        <v>74</v>
      </c>
      <c r="K72" s="79">
        <v>72</v>
      </c>
    </row>
    <row r="73" spans="1:11">
      <c r="A73" s="1">
        <v>68</v>
      </c>
      <c r="B73" s="81" t="str">
        <f t="shared" si="1"/>
        <v>М36x1700</v>
      </c>
      <c r="C73" s="78">
        <v>36</v>
      </c>
      <c r="D73" s="78">
        <v>1700</v>
      </c>
      <c r="E73" s="78">
        <v>14.34</v>
      </c>
      <c r="F73" s="79">
        <v>82</v>
      </c>
      <c r="G73" s="79">
        <v>80</v>
      </c>
      <c r="H73" s="79">
        <v>78</v>
      </c>
      <c r="I73" s="79">
        <v>76</v>
      </c>
      <c r="J73" s="79">
        <v>74</v>
      </c>
      <c r="K73" s="79">
        <v>72</v>
      </c>
    </row>
    <row r="74" spans="1:11">
      <c r="A74" s="1">
        <v>69</v>
      </c>
      <c r="B74" s="81" t="str">
        <f t="shared" si="1"/>
        <v>М36x1800</v>
      </c>
      <c r="C74" s="78">
        <v>36</v>
      </c>
      <c r="D74" s="78">
        <v>1800</v>
      </c>
      <c r="E74" s="78">
        <v>15.13</v>
      </c>
      <c r="F74" s="79">
        <v>82</v>
      </c>
      <c r="G74" s="79">
        <v>80</v>
      </c>
      <c r="H74" s="79">
        <v>78</v>
      </c>
      <c r="I74" s="79">
        <v>76</v>
      </c>
      <c r="J74" s="79">
        <v>74</v>
      </c>
      <c r="K74" s="79">
        <v>72</v>
      </c>
    </row>
    <row r="75" spans="1:11">
      <c r="A75" s="1">
        <v>70</v>
      </c>
      <c r="B75" s="81" t="str">
        <f t="shared" si="1"/>
        <v>М36x1900</v>
      </c>
      <c r="C75" s="78">
        <v>36</v>
      </c>
      <c r="D75" s="78">
        <v>1900</v>
      </c>
      <c r="E75" s="78">
        <v>15.93</v>
      </c>
      <c r="F75" s="79">
        <v>82</v>
      </c>
      <c r="G75" s="79">
        <v>80</v>
      </c>
      <c r="H75" s="79">
        <v>78</v>
      </c>
      <c r="I75" s="79">
        <v>76</v>
      </c>
      <c r="J75" s="79">
        <v>74</v>
      </c>
      <c r="K75" s="79">
        <v>72</v>
      </c>
    </row>
    <row r="76" spans="1:11">
      <c r="A76" s="1">
        <v>71</v>
      </c>
      <c r="B76" s="81" t="str">
        <f t="shared" si="1"/>
        <v>М36x2000</v>
      </c>
      <c r="C76" s="78">
        <v>36</v>
      </c>
      <c r="D76" s="78">
        <v>2000</v>
      </c>
      <c r="E76" s="78">
        <v>16.73</v>
      </c>
      <c r="F76" s="79">
        <v>82</v>
      </c>
      <c r="G76" s="79">
        <v>80</v>
      </c>
      <c r="H76" s="79">
        <v>78</v>
      </c>
      <c r="I76" s="79">
        <v>76</v>
      </c>
      <c r="J76" s="79">
        <v>74</v>
      </c>
      <c r="K76" s="79">
        <v>72</v>
      </c>
    </row>
    <row r="77" spans="1:11">
      <c r="A77" s="1">
        <v>72</v>
      </c>
      <c r="B77" s="81" t="str">
        <f t="shared" si="1"/>
        <v>М36x2120</v>
      </c>
      <c r="C77" s="78">
        <v>36</v>
      </c>
      <c r="D77" s="78">
        <v>2120</v>
      </c>
      <c r="E77" s="78">
        <v>17.690000000000001</v>
      </c>
      <c r="F77" s="79">
        <v>82</v>
      </c>
      <c r="G77" s="79">
        <v>80</v>
      </c>
      <c r="H77" s="79">
        <v>78</v>
      </c>
      <c r="I77" s="79">
        <v>76</v>
      </c>
      <c r="J77" s="79">
        <v>74</v>
      </c>
      <c r="K77" s="79">
        <v>72</v>
      </c>
    </row>
    <row r="78" spans="1:11">
      <c r="A78" s="1">
        <v>73</v>
      </c>
      <c r="B78" s="81" t="str">
        <f t="shared" si="1"/>
        <v>М36x2240</v>
      </c>
      <c r="C78" s="78">
        <v>36</v>
      </c>
      <c r="D78" s="78">
        <v>2240</v>
      </c>
      <c r="E78" s="78">
        <v>18.64</v>
      </c>
      <c r="F78" s="79">
        <v>82</v>
      </c>
      <c r="G78" s="79">
        <v>80</v>
      </c>
      <c r="H78" s="79">
        <v>78</v>
      </c>
      <c r="I78" s="79">
        <v>76</v>
      </c>
      <c r="J78" s="79">
        <v>74</v>
      </c>
      <c r="K78" s="79">
        <v>72</v>
      </c>
    </row>
    <row r="79" spans="1:11">
      <c r="A79" s="1">
        <v>74</v>
      </c>
      <c r="B79" s="81" t="str">
        <f t="shared" si="1"/>
        <v>М36x2300</v>
      </c>
      <c r="C79" s="78">
        <v>36</v>
      </c>
      <c r="D79" s="78">
        <v>2300</v>
      </c>
      <c r="E79" s="78">
        <v>19.13</v>
      </c>
      <c r="F79" s="79">
        <v>82</v>
      </c>
      <c r="G79" s="79">
        <v>80</v>
      </c>
      <c r="H79" s="79">
        <v>78</v>
      </c>
      <c r="I79" s="79">
        <v>76</v>
      </c>
      <c r="J79" s="79">
        <v>74</v>
      </c>
      <c r="K79" s="79">
        <v>72</v>
      </c>
    </row>
    <row r="80" spans="1:11">
      <c r="A80" s="1">
        <v>75</v>
      </c>
      <c r="B80" s="81" t="str">
        <f t="shared" si="1"/>
        <v>М42x800</v>
      </c>
      <c r="C80" s="78">
        <v>42</v>
      </c>
      <c r="D80" s="78">
        <v>800</v>
      </c>
      <c r="E80" s="78">
        <v>9.9499999999999993</v>
      </c>
      <c r="F80" s="79">
        <v>81</v>
      </c>
      <c r="G80" s="79">
        <v>79</v>
      </c>
      <c r="H80" s="79">
        <v>77</v>
      </c>
      <c r="I80" s="79">
        <v>75</v>
      </c>
      <c r="J80" s="79">
        <v>73</v>
      </c>
      <c r="K80" s="79">
        <v>71</v>
      </c>
    </row>
    <row r="81" spans="1:11">
      <c r="A81" s="1">
        <v>76</v>
      </c>
      <c r="B81" s="81" t="str">
        <f t="shared" si="1"/>
        <v>М42x900</v>
      </c>
      <c r="C81" s="78">
        <v>42</v>
      </c>
      <c r="D81" s="78">
        <v>900</v>
      </c>
      <c r="E81" s="78">
        <v>11.03</v>
      </c>
      <c r="F81" s="79">
        <v>81</v>
      </c>
      <c r="G81" s="79">
        <v>79</v>
      </c>
      <c r="H81" s="79">
        <v>77</v>
      </c>
      <c r="I81" s="79">
        <v>75</v>
      </c>
      <c r="J81" s="79">
        <v>73</v>
      </c>
      <c r="K81" s="79">
        <v>71</v>
      </c>
    </row>
    <row r="82" spans="1:11">
      <c r="A82" s="1">
        <v>77</v>
      </c>
      <c r="B82" s="81" t="str">
        <f t="shared" si="1"/>
        <v>М42x1000</v>
      </c>
      <c r="C82" s="78">
        <v>42</v>
      </c>
      <c r="D82" s="78">
        <v>1000</v>
      </c>
      <c r="E82" s="78">
        <v>12.12</v>
      </c>
      <c r="F82" s="79">
        <v>81</v>
      </c>
      <c r="G82" s="79">
        <v>79</v>
      </c>
      <c r="H82" s="79">
        <v>77</v>
      </c>
      <c r="I82" s="79">
        <v>75</v>
      </c>
      <c r="J82" s="79">
        <v>73</v>
      </c>
      <c r="K82" s="79">
        <v>71</v>
      </c>
    </row>
    <row r="83" spans="1:11">
      <c r="A83" s="1">
        <v>78</v>
      </c>
      <c r="B83" s="81" t="str">
        <f t="shared" si="1"/>
        <v>М42x1120</v>
      </c>
      <c r="C83" s="78">
        <v>42</v>
      </c>
      <c r="D83" s="80">
        <v>1120</v>
      </c>
      <c r="E83" s="78">
        <v>13.43</v>
      </c>
      <c r="F83" s="79">
        <v>81</v>
      </c>
      <c r="G83" s="79">
        <v>79</v>
      </c>
      <c r="H83" s="79">
        <v>77</v>
      </c>
      <c r="I83" s="79">
        <v>75</v>
      </c>
      <c r="J83" s="79">
        <v>73</v>
      </c>
      <c r="K83" s="79">
        <v>71</v>
      </c>
    </row>
    <row r="84" spans="1:11">
      <c r="A84" s="1">
        <v>79</v>
      </c>
      <c r="B84" s="81" t="str">
        <f t="shared" si="1"/>
        <v>М42x1250</v>
      </c>
      <c r="C84" s="78">
        <v>42</v>
      </c>
      <c r="D84" s="80">
        <v>1250</v>
      </c>
      <c r="E84" s="78">
        <v>14.35</v>
      </c>
      <c r="F84" s="79">
        <v>81</v>
      </c>
      <c r="G84" s="79">
        <v>79</v>
      </c>
      <c r="H84" s="79">
        <v>77</v>
      </c>
      <c r="I84" s="79">
        <v>75</v>
      </c>
      <c r="J84" s="79">
        <v>73</v>
      </c>
      <c r="K84" s="79">
        <v>71</v>
      </c>
    </row>
    <row r="85" spans="1:11">
      <c r="A85" s="1">
        <v>80</v>
      </c>
      <c r="B85" s="81" t="str">
        <f t="shared" si="1"/>
        <v>М42x1320</v>
      </c>
      <c r="C85" s="78">
        <v>42</v>
      </c>
      <c r="D85" s="80">
        <v>1320</v>
      </c>
      <c r="E85" s="78">
        <v>15.61</v>
      </c>
      <c r="F85" s="79">
        <v>81</v>
      </c>
      <c r="G85" s="79">
        <v>79</v>
      </c>
      <c r="H85" s="79">
        <v>77</v>
      </c>
      <c r="I85" s="79">
        <v>75</v>
      </c>
      <c r="J85" s="79">
        <v>73</v>
      </c>
      <c r="K85" s="79">
        <v>71</v>
      </c>
    </row>
    <row r="86" spans="1:11">
      <c r="A86" s="1">
        <v>81</v>
      </c>
      <c r="B86" s="81" t="str">
        <f t="shared" si="1"/>
        <v>М42x1400</v>
      </c>
      <c r="C86" s="78">
        <v>42</v>
      </c>
      <c r="D86" s="78">
        <v>1400</v>
      </c>
      <c r="E86" s="78">
        <v>16.47</v>
      </c>
      <c r="F86" s="79">
        <v>81</v>
      </c>
      <c r="G86" s="79">
        <v>79</v>
      </c>
      <c r="H86" s="79">
        <v>77</v>
      </c>
      <c r="I86" s="79">
        <v>75</v>
      </c>
      <c r="J86" s="79">
        <v>73</v>
      </c>
      <c r="K86" s="79">
        <v>71</v>
      </c>
    </row>
    <row r="87" spans="1:11">
      <c r="A87" s="1">
        <v>82</v>
      </c>
      <c r="B87" s="81" t="str">
        <f t="shared" si="1"/>
        <v>М42x1500</v>
      </c>
      <c r="C87" s="78">
        <v>42</v>
      </c>
      <c r="D87" s="78">
        <v>1500</v>
      </c>
      <c r="E87" s="78">
        <v>17.559999999999999</v>
      </c>
      <c r="F87" s="79">
        <v>81</v>
      </c>
      <c r="G87" s="79">
        <v>79</v>
      </c>
      <c r="H87" s="79">
        <v>77</v>
      </c>
      <c r="I87" s="79">
        <v>75</v>
      </c>
      <c r="J87" s="79">
        <v>73</v>
      </c>
      <c r="K87" s="79">
        <v>71</v>
      </c>
    </row>
    <row r="88" spans="1:11">
      <c r="A88" s="1">
        <v>83</v>
      </c>
      <c r="B88" s="81" t="str">
        <f t="shared" si="1"/>
        <v>М42x1600</v>
      </c>
      <c r="C88" s="78">
        <v>42</v>
      </c>
      <c r="D88" s="78">
        <v>1600</v>
      </c>
      <c r="E88" s="78">
        <v>18.64</v>
      </c>
      <c r="F88" s="79">
        <v>81</v>
      </c>
      <c r="G88" s="79">
        <v>79</v>
      </c>
      <c r="H88" s="79">
        <v>77</v>
      </c>
      <c r="I88" s="79">
        <v>75</v>
      </c>
      <c r="J88" s="79">
        <v>73</v>
      </c>
      <c r="K88" s="79">
        <v>71</v>
      </c>
    </row>
    <row r="89" spans="1:11">
      <c r="A89" s="1">
        <v>84</v>
      </c>
      <c r="B89" s="81" t="str">
        <f t="shared" si="1"/>
        <v>М42x1700</v>
      </c>
      <c r="C89" s="78">
        <v>42</v>
      </c>
      <c r="D89" s="78">
        <v>1700</v>
      </c>
      <c r="E89" s="78">
        <v>19.73</v>
      </c>
      <c r="F89" s="79">
        <v>80</v>
      </c>
      <c r="G89" s="79">
        <v>78</v>
      </c>
      <c r="H89" s="79">
        <v>76</v>
      </c>
      <c r="I89" s="79">
        <v>74</v>
      </c>
      <c r="J89" s="79">
        <v>72</v>
      </c>
      <c r="K89" s="79">
        <v>70</v>
      </c>
    </row>
    <row r="90" spans="1:11">
      <c r="A90" s="1">
        <v>85</v>
      </c>
      <c r="B90" s="81" t="str">
        <f t="shared" si="1"/>
        <v>М42x1800</v>
      </c>
      <c r="C90" s="78">
        <v>42</v>
      </c>
      <c r="D90" s="78">
        <v>1800</v>
      </c>
      <c r="E90" s="78">
        <v>20.82</v>
      </c>
      <c r="F90" s="79">
        <v>80</v>
      </c>
      <c r="G90" s="79">
        <v>78</v>
      </c>
      <c r="H90" s="79">
        <v>76</v>
      </c>
      <c r="I90" s="79">
        <v>74</v>
      </c>
      <c r="J90" s="79">
        <v>72</v>
      </c>
      <c r="K90" s="79">
        <v>70</v>
      </c>
    </row>
    <row r="91" spans="1:11">
      <c r="A91" s="1">
        <v>86</v>
      </c>
      <c r="B91" s="81" t="str">
        <f t="shared" si="1"/>
        <v>М42x1900</v>
      </c>
      <c r="C91" s="78">
        <v>42</v>
      </c>
      <c r="D91" s="78">
        <v>1900</v>
      </c>
      <c r="E91" s="78">
        <v>21.9</v>
      </c>
      <c r="F91" s="79">
        <v>80</v>
      </c>
      <c r="G91" s="79">
        <v>78</v>
      </c>
      <c r="H91" s="79">
        <v>76</v>
      </c>
      <c r="I91" s="79">
        <v>74</v>
      </c>
      <c r="J91" s="79">
        <v>72</v>
      </c>
      <c r="K91" s="79">
        <v>70</v>
      </c>
    </row>
    <row r="92" spans="1:11">
      <c r="A92" s="1">
        <v>87</v>
      </c>
      <c r="B92" s="81" t="str">
        <f t="shared" si="1"/>
        <v>М42x2000</v>
      </c>
      <c r="C92" s="78">
        <v>42</v>
      </c>
      <c r="D92" s="78">
        <v>2000</v>
      </c>
      <c r="E92" s="78">
        <v>22.99</v>
      </c>
      <c r="F92" s="79">
        <v>80</v>
      </c>
      <c r="G92" s="79">
        <v>78</v>
      </c>
      <c r="H92" s="79">
        <v>76</v>
      </c>
      <c r="I92" s="79">
        <v>74</v>
      </c>
      <c r="J92" s="79">
        <v>72</v>
      </c>
      <c r="K92" s="79">
        <v>70</v>
      </c>
    </row>
    <row r="93" spans="1:11">
      <c r="A93" s="1">
        <v>88</v>
      </c>
      <c r="B93" s="81" t="str">
        <f t="shared" si="1"/>
        <v>М42x2120</v>
      </c>
      <c r="C93" s="78">
        <v>42</v>
      </c>
      <c r="D93" s="78">
        <v>2120</v>
      </c>
      <c r="E93" s="78">
        <v>24.3</v>
      </c>
      <c r="F93" s="79">
        <v>80</v>
      </c>
      <c r="G93" s="79">
        <v>78</v>
      </c>
      <c r="H93" s="79">
        <v>76</v>
      </c>
      <c r="I93" s="79">
        <v>74</v>
      </c>
      <c r="J93" s="79">
        <v>72</v>
      </c>
      <c r="K93" s="79">
        <v>70</v>
      </c>
    </row>
    <row r="94" spans="1:11">
      <c r="A94" s="1">
        <v>89</v>
      </c>
      <c r="B94" s="81" t="str">
        <f t="shared" si="1"/>
        <v>М42x2240</v>
      </c>
      <c r="C94" s="78">
        <v>42</v>
      </c>
      <c r="D94" s="78">
        <v>2240</v>
      </c>
      <c r="E94" s="78">
        <v>25.61</v>
      </c>
      <c r="F94" s="79">
        <v>80</v>
      </c>
      <c r="G94" s="79">
        <v>78</v>
      </c>
      <c r="H94" s="79">
        <v>76</v>
      </c>
      <c r="I94" s="79">
        <v>74</v>
      </c>
      <c r="J94" s="79">
        <v>72</v>
      </c>
      <c r="K94" s="79">
        <v>70</v>
      </c>
    </row>
    <row r="95" spans="1:11">
      <c r="A95" s="1">
        <v>90</v>
      </c>
      <c r="B95" s="81" t="str">
        <f t="shared" si="1"/>
        <v>М42x2300</v>
      </c>
      <c r="C95" s="78">
        <v>42</v>
      </c>
      <c r="D95" s="78">
        <v>2300</v>
      </c>
      <c r="E95" s="78">
        <v>26.25</v>
      </c>
      <c r="F95" s="79">
        <v>80</v>
      </c>
      <c r="G95" s="79">
        <v>78</v>
      </c>
      <c r="H95" s="79">
        <v>76</v>
      </c>
      <c r="I95" s="79">
        <v>74</v>
      </c>
      <c r="J95" s="79">
        <v>72</v>
      </c>
      <c r="K95" s="79">
        <v>70</v>
      </c>
    </row>
    <row r="96" spans="1:11">
      <c r="A96" s="1">
        <v>91</v>
      </c>
      <c r="B96" s="81" t="str">
        <f t="shared" si="1"/>
        <v>М42x2360</v>
      </c>
      <c r="C96" s="78">
        <v>42</v>
      </c>
      <c r="D96" s="78">
        <v>2360</v>
      </c>
      <c r="E96" s="78">
        <v>26.9</v>
      </c>
      <c r="F96" s="79">
        <v>80</v>
      </c>
      <c r="G96" s="79">
        <v>78</v>
      </c>
      <c r="H96" s="79">
        <v>76</v>
      </c>
      <c r="I96" s="79">
        <v>74</v>
      </c>
      <c r="J96" s="79">
        <v>72</v>
      </c>
      <c r="K96" s="79">
        <v>70</v>
      </c>
    </row>
    <row r="97" spans="1:11">
      <c r="A97" s="1">
        <v>92</v>
      </c>
      <c r="B97" s="81" t="str">
        <f t="shared" si="1"/>
        <v>М42x2500</v>
      </c>
      <c r="C97" s="78">
        <v>42</v>
      </c>
      <c r="D97" s="78">
        <v>2500</v>
      </c>
      <c r="E97" s="78">
        <v>28.43</v>
      </c>
      <c r="F97" s="79">
        <v>80</v>
      </c>
      <c r="G97" s="79">
        <v>78</v>
      </c>
      <c r="H97" s="79">
        <v>76</v>
      </c>
      <c r="I97" s="79">
        <v>74</v>
      </c>
      <c r="J97" s="79">
        <v>72</v>
      </c>
      <c r="K97" s="79">
        <v>70</v>
      </c>
    </row>
    <row r="98" spans="1:11">
      <c r="A98" s="1">
        <v>93</v>
      </c>
      <c r="B98" s="81" t="str">
        <f t="shared" si="1"/>
        <v>М48x900</v>
      </c>
      <c r="C98" s="78">
        <v>48</v>
      </c>
      <c r="D98" s="78">
        <v>900</v>
      </c>
      <c r="E98" s="78">
        <v>14.76</v>
      </c>
      <c r="F98" s="79">
        <v>79</v>
      </c>
      <c r="G98" s="79">
        <v>77</v>
      </c>
      <c r="H98" s="79">
        <v>75</v>
      </c>
      <c r="I98" s="79">
        <v>73</v>
      </c>
      <c r="J98" s="79">
        <v>71</v>
      </c>
      <c r="K98" s="79">
        <v>69</v>
      </c>
    </row>
    <row r="99" spans="1:11">
      <c r="A99" s="1">
        <v>94</v>
      </c>
      <c r="B99" s="81" t="str">
        <f t="shared" si="1"/>
        <v>М48x1000</v>
      </c>
      <c r="C99" s="78">
        <v>48</v>
      </c>
      <c r="D99" s="78">
        <v>1000</v>
      </c>
      <c r="E99" s="78">
        <v>16.18</v>
      </c>
      <c r="F99" s="79">
        <v>79</v>
      </c>
      <c r="G99" s="79">
        <v>77</v>
      </c>
      <c r="H99" s="79">
        <v>75</v>
      </c>
      <c r="I99" s="79">
        <v>73</v>
      </c>
      <c r="J99" s="79">
        <v>71</v>
      </c>
      <c r="K99" s="79">
        <v>69</v>
      </c>
    </row>
    <row r="100" spans="1:11">
      <c r="A100" s="1">
        <v>95</v>
      </c>
      <c r="B100" s="81" t="str">
        <f t="shared" si="1"/>
        <v>М48x1120</v>
      </c>
      <c r="C100" s="78">
        <v>48</v>
      </c>
      <c r="D100" s="80">
        <v>1120</v>
      </c>
      <c r="E100" s="78">
        <v>17.63</v>
      </c>
      <c r="F100" s="79">
        <v>79</v>
      </c>
      <c r="G100" s="79">
        <v>77</v>
      </c>
      <c r="H100" s="79">
        <v>75</v>
      </c>
      <c r="I100" s="79">
        <v>73</v>
      </c>
      <c r="J100" s="79">
        <v>71</v>
      </c>
      <c r="K100" s="79">
        <v>69</v>
      </c>
    </row>
    <row r="101" spans="1:11">
      <c r="A101" s="1">
        <v>96</v>
      </c>
      <c r="B101" s="81" t="str">
        <f t="shared" si="1"/>
        <v>М48x1250</v>
      </c>
      <c r="C101" s="78">
        <v>48</v>
      </c>
      <c r="D101" s="80">
        <v>1250</v>
      </c>
      <c r="E101" s="78">
        <v>19.73</v>
      </c>
      <c r="F101" s="79">
        <v>79</v>
      </c>
      <c r="G101" s="79">
        <v>77</v>
      </c>
      <c r="H101" s="79">
        <v>75</v>
      </c>
      <c r="I101" s="79">
        <v>73</v>
      </c>
      <c r="J101" s="79">
        <v>71</v>
      </c>
      <c r="K101" s="79">
        <v>69</v>
      </c>
    </row>
    <row r="102" spans="1:11">
      <c r="A102" s="1">
        <v>97</v>
      </c>
      <c r="B102" s="81" t="str">
        <f t="shared" si="1"/>
        <v>М48x1320</v>
      </c>
      <c r="C102" s="78">
        <v>48</v>
      </c>
      <c r="D102" s="80">
        <v>1320</v>
      </c>
      <c r="E102" s="78">
        <v>20.72</v>
      </c>
      <c r="F102" s="79">
        <v>79</v>
      </c>
      <c r="G102" s="79">
        <v>77</v>
      </c>
      <c r="H102" s="79">
        <v>75</v>
      </c>
      <c r="I102" s="79">
        <v>73</v>
      </c>
      <c r="J102" s="79">
        <v>71</v>
      </c>
      <c r="K102" s="79">
        <v>69</v>
      </c>
    </row>
    <row r="103" spans="1:11">
      <c r="A103" s="1">
        <v>98</v>
      </c>
      <c r="B103" s="81" t="str">
        <f t="shared" si="1"/>
        <v>М48x1400</v>
      </c>
      <c r="C103" s="78">
        <v>48</v>
      </c>
      <c r="D103" s="78">
        <v>1400</v>
      </c>
      <c r="E103" s="78">
        <v>21.36</v>
      </c>
      <c r="F103" s="79">
        <v>79</v>
      </c>
      <c r="G103" s="79">
        <v>77</v>
      </c>
      <c r="H103" s="79">
        <v>75</v>
      </c>
      <c r="I103" s="79">
        <v>73</v>
      </c>
      <c r="J103" s="79">
        <v>71</v>
      </c>
      <c r="K103" s="79">
        <v>69</v>
      </c>
    </row>
    <row r="104" spans="1:11">
      <c r="A104" s="1">
        <v>99</v>
      </c>
      <c r="B104" s="81" t="str">
        <f t="shared" si="1"/>
        <v>М48x1500</v>
      </c>
      <c r="C104" s="78">
        <v>48</v>
      </c>
      <c r="D104" s="78">
        <v>1500</v>
      </c>
      <c r="E104" s="78">
        <v>23.28</v>
      </c>
      <c r="F104" s="79">
        <v>79</v>
      </c>
      <c r="G104" s="79">
        <v>77</v>
      </c>
      <c r="H104" s="79">
        <v>75</v>
      </c>
      <c r="I104" s="79">
        <v>73</v>
      </c>
      <c r="J104" s="79">
        <v>71</v>
      </c>
      <c r="K104" s="79">
        <v>69</v>
      </c>
    </row>
    <row r="105" spans="1:11">
      <c r="A105" s="1">
        <v>100</v>
      </c>
      <c r="B105" s="81" t="str">
        <f t="shared" si="1"/>
        <v>М48x1600</v>
      </c>
      <c r="C105" s="78">
        <v>48</v>
      </c>
      <c r="D105" s="78">
        <v>1600</v>
      </c>
      <c r="E105" s="78">
        <v>24.7</v>
      </c>
      <c r="F105" s="79">
        <v>79</v>
      </c>
      <c r="G105" s="79">
        <v>77</v>
      </c>
      <c r="H105" s="79">
        <v>75</v>
      </c>
      <c r="I105" s="79">
        <v>73</v>
      </c>
      <c r="J105" s="79">
        <v>71</v>
      </c>
      <c r="K105" s="79">
        <v>69</v>
      </c>
    </row>
    <row r="106" spans="1:11">
      <c r="A106" s="1">
        <v>101</v>
      </c>
      <c r="B106" s="81" t="str">
        <f t="shared" si="1"/>
        <v>М48x1700</v>
      </c>
      <c r="C106" s="78">
        <v>48</v>
      </c>
      <c r="D106" s="78">
        <v>1700</v>
      </c>
      <c r="E106" s="78">
        <v>26.12</v>
      </c>
      <c r="F106" s="79">
        <v>79</v>
      </c>
      <c r="G106" s="79">
        <v>77</v>
      </c>
      <c r="H106" s="79">
        <v>75</v>
      </c>
      <c r="I106" s="79">
        <v>73</v>
      </c>
      <c r="J106" s="79">
        <v>71</v>
      </c>
      <c r="K106" s="79">
        <v>69</v>
      </c>
    </row>
    <row r="107" spans="1:11">
      <c r="A107" s="1">
        <v>102</v>
      </c>
      <c r="B107" s="81" t="str">
        <f t="shared" si="1"/>
        <v>М48x1800</v>
      </c>
      <c r="C107" s="78">
        <v>48</v>
      </c>
      <c r="D107" s="78">
        <v>1800</v>
      </c>
      <c r="E107" s="78">
        <v>27.54</v>
      </c>
      <c r="F107" s="79">
        <v>78</v>
      </c>
      <c r="G107" s="79">
        <v>76</v>
      </c>
      <c r="H107" s="79">
        <v>74</v>
      </c>
      <c r="I107" s="79">
        <v>72</v>
      </c>
      <c r="J107" s="79">
        <v>70</v>
      </c>
      <c r="K107" s="79">
        <v>68</v>
      </c>
    </row>
    <row r="108" spans="1:11">
      <c r="A108" s="1">
        <v>103</v>
      </c>
      <c r="B108" s="81" t="str">
        <f t="shared" si="1"/>
        <v>М48x1900</v>
      </c>
      <c r="C108" s="78">
        <v>48</v>
      </c>
      <c r="D108" s="78">
        <v>1900</v>
      </c>
      <c r="E108" s="78">
        <v>28.96</v>
      </c>
      <c r="F108" s="79">
        <v>78</v>
      </c>
      <c r="G108" s="79">
        <v>76</v>
      </c>
      <c r="H108" s="79">
        <v>74</v>
      </c>
      <c r="I108" s="79">
        <v>72</v>
      </c>
      <c r="J108" s="79">
        <v>70</v>
      </c>
      <c r="K108" s="79">
        <v>68</v>
      </c>
    </row>
    <row r="109" spans="1:11">
      <c r="A109" s="1">
        <v>104</v>
      </c>
      <c r="B109" s="81" t="str">
        <f t="shared" si="1"/>
        <v>М48x2000</v>
      </c>
      <c r="C109" s="78">
        <v>48</v>
      </c>
      <c r="D109" s="78">
        <v>2000</v>
      </c>
      <c r="E109" s="78">
        <v>30.38</v>
      </c>
      <c r="F109" s="79">
        <v>78</v>
      </c>
      <c r="G109" s="79">
        <v>76</v>
      </c>
      <c r="H109" s="79">
        <v>74</v>
      </c>
      <c r="I109" s="79">
        <v>72</v>
      </c>
      <c r="J109" s="79">
        <v>70</v>
      </c>
      <c r="K109" s="79">
        <v>68</v>
      </c>
    </row>
    <row r="110" spans="1:11">
      <c r="A110" s="1">
        <v>105</v>
      </c>
      <c r="B110" s="81" t="str">
        <f t="shared" si="1"/>
        <v>М48x2120</v>
      </c>
      <c r="C110" s="78">
        <v>48</v>
      </c>
      <c r="D110" s="78">
        <v>2120</v>
      </c>
      <c r="E110" s="78">
        <v>32.08</v>
      </c>
      <c r="F110" s="79">
        <v>78</v>
      </c>
      <c r="G110" s="79">
        <v>76</v>
      </c>
      <c r="H110" s="79">
        <v>74</v>
      </c>
      <c r="I110" s="79">
        <v>72</v>
      </c>
      <c r="J110" s="79">
        <v>70</v>
      </c>
      <c r="K110" s="79">
        <v>68</v>
      </c>
    </row>
    <row r="111" spans="1:11">
      <c r="A111" s="1">
        <v>106</v>
      </c>
      <c r="B111" s="81" t="str">
        <f t="shared" si="1"/>
        <v>М48x2240</v>
      </c>
      <c r="C111" s="78">
        <v>48</v>
      </c>
      <c r="D111" s="78">
        <v>2240</v>
      </c>
      <c r="E111" s="78">
        <v>33.79</v>
      </c>
      <c r="F111" s="79">
        <v>78</v>
      </c>
      <c r="G111" s="79">
        <v>76</v>
      </c>
      <c r="H111" s="79">
        <v>74</v>
      </c>
      <c r="I111" s="79">
        <v>72</v>
      </c>
      <c r="J111" s="79">
        <v>70</v>
      </c>
      <c r="K111" s="79">
        <v>68</v>
      </c>
    </row>
    <row r="112" spans="1:11">
      <c r="A112" s="1">
        <v>107</v>
      </c>
      <c r="B112" s="81" t="str">
        <f t="shared" si="1"/>
        <v>М48x2300</v>
      </c>
      <c r="C112" s="78">
        <v>48</v>
      </c>
      <c r="D112" s="78">
        <v>2300</v>
      </c>
      <c r="E112" s="78">
        <v>34.64</v>
      </c>
      <c r="F112" s="79">
        <v>78</v>
      </c>
      <c r="G112" s="79">
        <v>76</v>
      </c>
      <c r="H112" s="79">
        <v>74</v>
      </c>
      <c r="I112" s="79">
        <v>72</v>
      </c>
      <c r="J112" s="79">
        <v>70</v>
      </c>
      <c r="K112" s="79">
        <v>68</v>
      </c>
    </row>
    <row r="113" spans="1:11">
      <c r="A113" s="1">
        <v>108</v>
      </c>
      <c r="B113" s="81" t="str">
        <f t="shared" si="1"/>
        <v>М48x2360</v>
      </c>
      <c r="C113" s="78">
        <v>48</v>
      </c>
      <c r="D113" s="78">
        <v>2360</v>
      </c>
      <c r="E113" s="78">
        <v>35.450000000000003</v>
      </c>
      <c r="F113" s="79">
        <v>78</v>
      </c>
      <c r="G113" s="79">
        <v>76</v>
      </c>
      <c r="H113" s="79">
        <v>74</v>
      </c>
      <c r="I113" s="79">
        <v>72</v>
      </c>
      <c r="J113" s="79">
        <v>70</v>
      </c>
      <c r="K113" s="79">
        <v>68</v>
      </c>
    </row>
    <row r="114" spans="1:11">
      <c r="A114" s="1">
        <v>109</v>
      </c>
      <c r="B114" s="81" t="str">
        <f t="shared" si="1"/>
        <v>М48x2500</v>
      </c>
      <c r="C114" s="78">
        <v>48</v>
      </c>
      <c r="D114" s="78">
        <v>2500</v>
      </c>
      <c r="E114" s="78">
        <v>37.479999999999997</v>
      </c>
      <c r="F114" s="79">
        <v>78</v>
      </c>
      <c r="G114" s="79">
        <v>76</v>
      </c>
      <c r="H114" s="79">
        <v>74</v>
      </c>
      <c r="I114" s="79">
        <v>72</v>
      </c>
      <c r="J114" s="79">
        <v>70</v>
      </c>
      <c r="K114" s="79">
        <v>68</v>
      </c>
    </row>
    <row r="115" spans="1:11">
      <c r="A115" s="1">
        <v>110</v>
      </c>
      <c r="B115" s="81" t="str">
        <f t="shared" si="1"/>
        <v>М48x2650</v>
      </c>
      <c r="C115" s="78">
        <v>48</v>
      </c>
      <c r="D115" s="78">
        <v>2650</v>
      </c>
      <c r="E115" s="78">
        <v>39.61</v>
      </c>
      <c r="F115" s="79">
        <v>78</v>
      </c>
      <c r="G115" s="79">
        <v>76</v>
      </c>
      <c r="H115" s="79">
        <v>74</v>
      </c>
      <c r="I115" s="79">
        <v>72</v>
      </c>
      <c r="J115" s="79">
        <v>70</v>
      </c>
      <c r="K115" s="79">
        <v>68</v>
      </c>
    </row>
    <row r="116" spans="1:11">
      <c r="A116" s="1">
        <v>111</v>
      </c>
      <c r="B116" s="81" t="str">
        <f t="shared" si="1"/>
        <v>М48x2800</v>
      </c>
      <c r="C116" s="78">
        <v>48</v>
      </c>
      <c r="D116" s="78">
        <v>2800</v>
      </c>
      <c r="E116" s="78">
        <v>41.71</v>
      </c>
      <c r="F116" s="79">
        <v>78</v>
      </c>
      <c r="G116" s="79">
        <v>76</v>
      </c>
      <c r="H116" s="79">
        <v>74</v>
      </c>
      <c r="I116" s="79">
        <v>72</v>
      </c>
      <c r="J116" s="79">
        <v>70</v>
      </c>
      <c r="K116" s="79">
        <v>68</v>
      </c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6"/>
      <c r="K142" s="6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6"/>
      <c r="K143" s="6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6"/>
      <c r="K144" s="6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</sheetData>
  <sheetProtection password="853F" sheet="1" objects="1" scenarios="1"/>
  <mergeCells count="3">
    <mergeCell ref="A3:E3"/>
    <mergeCell ref="F3:K3"/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Zeros="0" tabSelected="1" topLeftCell="B1" zoomScale="90" zoomScaleNormal="90" workbookViewId="0">
      <pane ySplit="17" topLeftCell="A18" activePane="bottomLeft" state="frozen"/>
      <selection pane="bottomLeft" activeCell="C18" sqref="C18"/>
    </sheetView>
  </sheetViews>
  <sheetFormatPr defaultRowHeight="15"/>
  <cols>
    <col min="1" max="1" width="5.7109375" customWidth="1"/>
    <col min="2" max="2" width="22.7109375" customWidth="1"/>
    <col min="3" max="3" width="16.7109375" customWidth="1"/>
    <col min="4" max="4" width="8.7109375" customWidth="1"/>
    <col min="5" max="5" width="10.140625" customWidth="1"/>
    <col min="6" max="6" width="12.85546875" customWidth="1"/>
    <col min="7" max="7" width="15.28515625" customWidth="1"/>
    <col min="8" max="8" width="14.28515625" customWidth="1"/>
    <col min="9" max="9" width="14.42578125" customWidth="1"/>
    <col min="10" max="10" width="14.5703125" customWidth="1"/>
    <col min="11" max="11" width="15" customWidth="1"/>
  </cols>
  <sheetData>
    <row r="1" spans="1:12">
      <c r="A1" s="18" t="s">
        <v>23</v>
      </c>
      <c r="B1" s="19"/>
      <c r="C1" s="19"/>
      <c r="D1" s="19"/>
      <c r="E1" s="20" t="s">
        <v>24</v>
      </c>
      <c r="F1" s="20"/>
      <c r="G1" s="19"/>
      <c r="H1" s="19"/>
      <c r="I1" s="19"/>
    </row>
    <row r="2" spans="1:12">
      <c r="A2" s="18" t="s">
        <v>22</v>
      </c>
      <c r="B2" s="12"/>
      <c r="C2" s="19"/>
      <c r="D2" s="19"/>
      <c r="E2" s="19" t="s">
        <v>53</v>
      </c>
      <c r="F2" s="19"/>
      <c r="G2" s="19"/>
      <c r="H2" s="19"/>
      <c r="I2" s="19"/>
    </row>
    <row r="3" spans="1:12">
      <c r="A3" s="19"/>
      <c r="B3" s="12"/>
      <c r="C3" s="19"/>
      <c r="D3" s="19"/>
      <c r="E3" s="110" t="s">
        <v>48</v>
      </c>
      <c r="F3" s="110"/>
      <c r="G3" s="110"/>
      <c r="H3" s="110"/>
      <c r="I3" s="110"/>
    </row>
    <row r="4" spans="1:12">
      <c r="A4" s="19"/>
      <c r="B4" s="12"/>
      <c r="C4" s="19"/>
      <c r="D4" s="19"/>
      <c r="E4" s="110" t="s">
        <v>49</v>
      </c>
      <c r="F4" s="110"/>
      <c r="G4" s="110"/>
      <c r="H4" s="110"/>
      <c r="I4" s="110"/>
    </row>
    <row r="5" spans="1:12" ht="15.75" thickBot="1">
      <c r="A5" s="19"/>
      <c r="B5" s="12"/>
      <c r="C5" s="19"/>
      <c r="D5" s="19"/>
      <c r="E5" s="73"/>
      <c r="F5" s="19"/>
      <c r="G5" s="19"/>
      <c r="H5" s="21"/>
      <c r="I5" s="19"/>
    </row>
    <row r="6" spans="1:12" ht="18">
      <c r="A6" s="124"/>
      <c r="B6" s="125"/>
      <c r="C6" s="125"/>
      <c r="D6" s="125"/>
      <c r="E6" s="126"/>
      <c r="F6" s="26" t="s">
        <v>34</v>
      </c>
      <c r="G6" s="24"/>
      <c r="H6" s="24"/>
      <c r="I6" s="31"/>
      <c r="J6" s="59"/>
      <c r="K6" s="60"/>
    </row>
    <row r="7" spans="1:12" s="22" customFormat="1" ht="18">
      <c r="A7" s="121" t="s">
        <v>31</v>
      </c>
      <c r="B7" s="122"/>
      <c r="C7" s="122"/>
      <c r="D7" s="122"/>
      <c r="E7" s="123"/>
      <c r="F7" s="27" t="s">
        <v>54</v>
      </c>
      <c r="G7" s="23"/>
      <c r="H7" s="77" t="str">
        <f>ROUND(G38/1000,3)&amp;" т"</f>
        <v>0,013 т</v>
      </c>
      <c r="I7" s="28"/>
      <c r="J7" s="61"/>
      <c r="K7" s="28"/>
      <c r="L7" s="52"/>
    </row>
    <row r="8" spans="1:12" ht="18">
      <c r="A8" s="100"/>
      <c r="B8" s="101"/>
      <c r="C8" s="101"/>
      <c r="D8" s="101"/>
      <c r="E8" s="102"/>
      <c r="F8" s="64" t="s">
        <v>55</v>
      </c>
      <c r="G8" s="23"/>
      <c r="H8" s="77" t="str">
        <f>ROUND(I38,0)&amp;" руб"</f>
        <v>1137 руб</v>
      </c>
      <c r="I8" s="25"/>
      <c r="J8" s="65" t="str">
        <f>ROUND(K38,0)&amp;" руб"</f>
        <v>1137 руб</v>
      </c>
      <c r="K8" s="62"/>
      <c r="L8" s="52"/>
    </row>
    <row r="9" spans="1:12" s="22" customFormat="1" ht="18">
      <c r="A9" s="121" t="s">
        <v>32</v>
      </c>
      <c r="B9" s="122"/>
      <c r="C9" s="122"/>
      <c r="D9" s="122"/>
      <c r="E9" s="123"/>
      <c r="F9" s="29"/>
      <c r="G9" s="23"/>
      <c r="H9" s="58" t="s">
        <v>45</v>
      </c>
      <c r="I9" s="25"/>
      <c r="J9" s="68" t="s">
        <v>46</v>
      </c>
      <c r="K9" s="28"/>
      <c r="L9" s="52"/>
    </row>
    <row r="10" spans="1:12" ht="18">
      <c r="A10" s="103"/>
      <c r="B10" s="104"/>
      <c r="C10" s="104"/>
      <c r="D10" s="104"/>
      <c r="E10" s="105"/>
      <c r="F10" s="38" t="s">
        <v>37</v>
      </c>
      <c r="G10" s="107"/>
      <c r="H10" s="107"/>
      <c r="I10" s="39"/>
      <c r="J10" s="76" t="str">
        <f>ROUND(K38-I38,0)&amp;" руб"</f>
        <v>0 руб</v>
      </c>
      <c r="K10" s="62"/>
      <c r="L10" s="52"/>
    </row>
    <row r="11" spans="1:12" s="22" customFormat="1" ht="18.75" thickBot="1">
      <c r="A11" s="118" t="s">
        <v>33</v>
      </c>
      <c r="B11" s="119"/>
      <c r="C11" s="119"/>
      <c r="D11" s="119"/>
      <c r="E11" s="120"/>
      <c r="F11" s="30"/>
      <c r="G11" s="106" t="s">
        <v>36</v>
      </c>
      <c r="H11" s="106"/>
      <c r="I11" s="37" t="s">
        <v>38</v>
      </c>
      <c r="J11" s="69" t="s">
        <v>47</v>
      </c>
      <c r="K11" s="63"/>
      <c r="L11" s="52"/>
    </row>
    <row r="12" spans="1:12">
      <c r="A12" s="11"/>
      <c r="B12" s="12"/>
      <c r="C12" s="11"/>
      <c r="D12" s="11"/>
      <c r="E12" s="11"/>
      <c r="F12" s="11"/>
      <c r="G12" s="11"/>
      <c r="H12" s="11"/>
      <c r="I12" s="11"/>
    </row>
    <row r="13" spans="1:12" ht="21">
      <c r="A13" s="117" t="s">
        <v>62</v>
      </c>
      <c r="B13" s="117"/>
      <c r="C13" s="117"/>
      <c r="D13" s="117"/>
      <c r="E13" s="117"/>
      <c r="F13" s="117"/>
      <c r="G13" s="117"/>
      <c r="H13" s="117"/>
      <c r="I13" s="117"/>
    </row>
    <row r="14" spans="1:12">
      <c r="A14" s="11"/>
      <c r="B14" s="12"/>
      <c r="C14" s="11"/>
      <c r="D14" s="11"/>
      <c r="E14" s="11"/>
      <c r="F14" s="11"/>
      <c r="G14" s="11"/>
      <c r="H14" s="11"/>
      <c r="I14" s="11"/>
    </row>
    <row r="15" spans="1:12" ht="18.75" customHeight="1">
      <c r="A15" s="112" t="s">
        <v>13</v>
      </c>
      <c r="B15" s="112" t="s">
        <v>59</v>
      </c>
      <c r="C15" s="115" t="s">
        <v>11</v>
      </c>
      <c r="D15" s="115" t="s">
        <v>10</v>
      </c>
      <c r="E15" s="112" t="s">
        <v>14</v>
      </c>
      <c r="F15" s="116" t="s">
        <v>30</v>
      </c>
      <c r="G15" s="116" t="s">
        <v>21</v>
      </c>
      <c r="H15" s="113" t="s">
        <v>43</v>
      </c>
      <c r="I15" s="114"/>
      <c r="J15" s="111" t="s">
        <v>44</v>
      </c>
      <c r="K15" s="111"/>
    </row>
    <row r="16" spans="1:12" ht="56.25">
      <c r="A16" s="112"/>
      <c r="B16" s="115"/>
      <c r="C16" s="115"/>
      <c r="D16" s="115"/>
      <c r="E16" s="112"/>
      <c r="F16" s="116"/>
      <c r="G16" s="116"/>
      <c r="H16" s="53" t="s">
        <v>19</v>
      </c>
      <c r="I16" s="53" t="s">
        <v>20</v>
      </c>
      <c r="J16" s="54" t="str">
        <f>H16</f>
        <v>Цена
 изделия, руб</v>
      </c>
      <c r="K16" s="53" t="s">
        <v>20</v>
      </c>
    </row>
    <row r="17" spans="1:12">
      <c r="A17" s="13">
        <v>1</v>
      </c>
      <c r="B17" s="13">
        <v>2</v>
      </c>
      <c r="C17" s="13">
        <v>3</v>
      </c>
      <c r="D17" s="87">
        <v>4</v>
      </c>
      <c r="E17" s="13">
        <v>5</v>
      </c>
      <c r="F17" s="14">
        <v>6</v>
      </c>
      <c r="G17" s="14">
        <v>7</v>
      </c>
      <c r="H17" s="14">
        <v>8</v>
      </c>
      <c r="I17" s="14">
        <v>9</v>
      </c>
      <c r="J17" s="55">
        <v>10</v>
      </c>
      <c r="K17" s="56">
        <v>11</v>
      </c>
    </row>
    <row r="18" spans="1:12" ht="18.75">
      <c r="A18" s="40">
        <v>1</v>
      </c>
      <c r="B18" s="86" t="s">
        <v>60</v>
      </c>
      <c r="C18" s="42" t="s">
        <v>64</v>
      </c>
      <c r="D18" s="92">
        <v>35</v>
      </c>
      <c r="E18" s="40">
        <v>1</v>
      </c>
      <c r="F18" s="41">
        <f t="shared" ref="F18:F37" si="0">1*(IF(B18="(1.1) Шпилька 1.",VLOOKUP(C18,_1_3,4,0),IF(B18="(1.2) Шпилька 2.",VLOOKUP(C18,_1_4,4,0),IF(B18="(2.1) Шпилька 3.",VLOOKUP(C18,_2_1,4,0),IF(B18="(2.2) Шпилька 4.",VLOOKUP(C18,_2_2,4,0),IF(B18="(5) Шпилька 7.",VLOOKUP(C18,_5,4,0)))))))</f>
        <v>1.97</v>
      </c>
      <c r="G18" s="41">
        <f t="shared" ref="G18:G37" si="1">E18*(IF(B18="(1.1) Шпилька 1.",VLOOKUP(C18,_1_3,4,FALSE),IF(B18="(1.2) Шпилька 2.",VLOOKUP(C18,_1_4,4,FALSE),IF(B18="(2.1) Шпилька 3.",VLOOKUP(C18,_2_1,4,FALSE),IF(B18="(2.2) Шпилька 4.",VLOOKUP(C18,_2_2,4,FALSE),IF(B18="(5) Шпилька 7.",VLOOKUP(C18,_5,4,FALSE)))))))</f>
        <v>1.97</v>
      </c>
      <c r="H18" s="41">
        <f t="shared" ref="H18:H37" si="2">F18*(IF(B18="(1.1) Шпилька 1.",VLOOKUP(C18,_1_3,IF($G$38&gt;=10000,10,IF($G$38&gt;=5000,9,IF($G$38&gt;=3000,8,IF($G$38&gt;=1000,7,IF($G$38&gt;=500,6,5))))),0),IF(B18="(1.2) Шпилька 2.",VLOOKUP(C18,_1_4,IF($G$38&gt;=10000,10,IF($G$38&gt;=5000,9,IF($G$38&gt;=3000,8,IF($G$38&gt;=1000,7,IF($G$38&gt;=500,6,5))))),0),IF(B18="(2.1) Шпилька 3.",VLOOKUP(C18,_2_1,IF($G$38&gt;=10000,10,IF($G$38&gt;=5000,9,IF($G$38&gt;=3000,8,IF($G$38&gt;=1000,7,IF($G$38&gt;=500,6,5))))),0),IF(B18="(2.2) Шпилька 4.",VLOOKUP(C18,_2_2,IF($G$38&gt;=10000,10,IF($G$38&gt;=5000,9,IF($G$38&gt;=3000,8,IF($G$38&gt;=1000,7,IF($G$38&gt;=500,6,5))))),0),IF(B18="(5) Шпилька 7.",VLOOKUP(C18,_5,IF($G$38&gt;=10000,10,IF($G$38&gt;=5000,9,IF($G$38&gt;=3000,8,IF($G$38&gt;=1000,7,IF($G$38&gt;=500,6,5))))),0),FALSE)))))+IF(D18=35,1,IF(D18="35х",2,IF(D18="40х",3,IF(D18=45,4,IF(D18="09Г2С",7,0))))))</f>
        <v>177.3</v>
      </c>
      <c r="I18" s="41">
        <f t="shared" ref="I18:I37" si="3">E18*H18</f>
        <v>177.3</v>
      </c>
      <c r="J18" s="57">
        <f t="shared" ref="J18:J37" si="4">F18*(IF(B18="(1.1) Шпилька 1.",VLOOKUP(C18,_1_3,5,0),IF(B18="(1.2) Шпилька 2.",VLOOKUP(C18,_1_4,5,0),IF(B18="(2.1) Шпилька 3.",VLOOKUP(C18,_2_1,5,0),IF(B18="(2.2) Шпилька 4.",VLOOKUP(C18,_2_2,5,0),IF(B18="(5) Шпилька 7.",VLOOKUP(C18,_5,5,0),FALSE)))))+IF(D18=35,1,IF(D18="35х",2,IF(D18="40х",3,IF(D18=45,4,IF(D18="09Г2С",7,0))))))</f>
        <v>177.3</v>
      </c>
      <c r="K18" s="57">
        <f t="shared" ref="K18:K37" si="5">J18*E18</f>
        <v>177.3</v>
      </c>
      <c r="L18" s="93"/>
    </row>
    <row r="19" spans="1:12" ht="18.75">
      <c r="A19" s="40">
        <v>2</v>
      </c>
      <c r="B19" s="86" t="s">
        <v>56</v>
      </c>
      <c r="C19" s="42" t="s">
        <v>63</v>
      </c>
      <c r="D19" s="92" t="s">
        <v>29</v>
      </c>
      <c r="E19" s="40">
        <v>1</v>
      </c>
      <c r="F19" s="41">
        <f t="shared" si="0"/>
        <v>11.03</v>
      </c>
      <c r="G19" s="41">
        <f t="shared" si="1"/>
        <v>11.03</v>
      </c>
      <c r="H19" s="41">
        <f t="shared" si="2"/>
        <v>959.6099999999999</v>
      </c>
      <c r="I19" s="41">
        <f t="shared" si="3"/>
        <v>959.6099999999999</v>
      </c>
      <c r="J19" s="85">
        <f t="shared" si="4"/>
        <v>959.6099999999999</v>
      </c>
      <c r="K19" s="57">
        <f t="shared" si="5"/>
        <v>959.6099999999999</v>
      </c>
      <c r="L19" s="93"/>
    </row>
    <row r="20" spans="1:12" ht="18.75">
      <c r="A20" s="40">
        <v>3</v>
      </c>
      <c r="B20" s="86"/>
      <c r="C20" s="42"/>
      <c r="D20" s="92"/>
      <c r="E20" s="40"/>
      <c r="F20" s="41">
        <f t="shared" si="0"/>
        <v>0</v>
      </c>
      <c r="G20" s="41">
        <f t="shared" si="1"/>
        <v>0</v>
      </c>
      <c r="H20" s="41">
        <f t="shared" si="2"/>
        <v>0</v>
      </c>
      <c r="I20" s="41">
        <f t="shared" si="3"/>
        <v>0</v>
      </c>
      <c r="J20" s="85">
        <f t="shared" si="4"/>
        <v>0</v>
      </c>
      <c r="K20" s="57">
        <f t="shared" si="5"/>
        <v>0</v>
      </c>
      <c r="L20" s="93"/>
    </row>
    <row r="21" spans="1:12" ht="18.75">
      <c r="A21" s="40">
        <v>4</v>
      </c>
      <c r="B21" s="86"/>
      <c r="C21" s="42"/>
      <c r="D21" s="92"/>
      <c r="E21" s="40"/>
      <c r="F21" s="41">
        <f t="shared" si="0"/>
        <v>0</v>
      </c>
      <c r="G21" s="41">
        <f t="shared" si="1"/>
        <v>0</v>
      </c>
      <c r="H21" s="41">
        <f t="shared" si="2"/>
        <v>0</v>
      </c>
      <c r="I21" s="41">
        <f t="shared" si="3"/>
        <v>0</v>
      </c>
      <c r="J21" s="85">
        <f t="shared" si="4"/>
        <v>0</v>
      </c>
      <c r="K21" s="57">
        <f t="shared" si="5"/>
        <v>0</v>
      </c>
      <c r="L21" s="93"/>
    </row>
    <row r="22" spans="1:12" ht="18.75">
      <c r="A22" s="40">
        <v>5</v>
      </c>
      <c r="B22" s="86"/>
      <c r="C22" s="42"/>
      <c r="D22" s="92"/>
      <c r="E22" s="40"/>
      <c r="F22" s="41">
        <f t="shared" si="0"/>
        <v>0</v>
      </c>
      <c r="G22" s="41">
        <f t="shared" si="1"/>
        <v>0</v>
      </c>
      <c r="H22" s="41">
        <f t="shared" si="2"/>
        <v>0</v>
      </c>
      <c r="I22" s="41">
        <f t="shared" si="3"/>
        <v>0</v>
      </c>
      <c r="J22" s="85">
        <f t="shared" si="4"/>
        <v>0</v>
      </c>
      <c r="K22" s="57">
        <f t="shared" si="5"/>
        <v>0</v>
      </c>
      <c r="L22" s="94"/>
    </row>
    <row r="23" spans="1:12" ht="18.75">
      <c r="A23" s="40">
        <v>6</v>
      </c>
      <c r="B23" s="86"/>
      <c r="C23" s="42"/>
      <c r="D23" s="92"/>
      <c r="E23" s="40"/>
      <c r="F23" s="41">
        <f t="shared" si="0"/>
        <v>0</v>
      </c>
      <c r="G23" s="41">
        <f t="shared" si="1"/>
        <v>0</v>
      </c>
      <c r="H23" s="41">
        <f t="shared" si="2"/>
        <v>0</v>
      </c>
      <c r="I23" s="41">
        <f t="shared" si="3"/>
        <v>0</v>
      </c>
      <c r="J23" s="85">
        <f t="shared" si="4"/>
        <v>0</v>
      </c>
      <c r="K23" s="57">
        <f t="shared" si="5"/>
        <v>0</v>
      </c>
      <c r="L23" s="75"/>
    </row>
    <row r="24" spans="1:12" ht="18.75">
      <c r="A24" s="40">
        <v>7</v>
      </c>
      <c r="B24" s="86"/>
      <c r="C24" s="42"/>
      <c r="D24" s="92"/>
      <c r="E24" s="40"/>
      <c r="F24" s="41">
        <f t="shared" si="0"/>
        <v>0</v>
      </c>
      <c r="G24" s="41">
        <f t="shared" si="1"/>
        <v>0</v>
      </c>
      <c r="H24" s="41">
        <f t="shared" si="2"/>
        <v>0</v>
      </c>
      <c r="I24" s="41">
        <f t="shared" si="3"/>
        <v>0</v>
      </c>
      <c r="J24" s="85">
        <f t="shared" si="4"/>
        <v>0</v>
      </c>
      <c r="K24" s="57">
        <f t="shared" si="5"/>
        <v>0</v>
      </c>
    </row>
    <row r="25" spans="1:12" ht="18.75">
      <c r="A25" s="40">
        <v>8</v>
      </c>
      <c r="B25" s="86"/>
      <c r="C25" s="42"/>
      <c r="D25" s="92"/>
      <c r="E25" s="40"/>
      <c r="F25" s="41">
        <f t="shared" si="0"/>
        <v>0</v>
      </c>
      <c r="G25" s="41">
        <f t="shared" si="1"/>
        <v>0</v>
      </c>
      <c r="H25" s="41">
        <f t="shared" si="2"/>
        <v>0</v>
      </c>
      <c r="I25" s="41">
        <f t="shared" si="3"/>
        <v>0</v>
      </c>
      <c r="J25" s="85">
        <f t="shared" si="4"/>
        <v>0</v>
      </c>
      <c r="K25" s="57">
        <f t="shared" si="5"/>
        <v>0</v>
      </c>
    </row>
    <row r="26" spans="1:12" ht="18.75">
      <c r="A26" s="40">
        <v>9</v>
      </c>
      <c r="B26" s="86"/>
      <c r="C26" s="42"/>
      <c r="D26" s="92"/>
      <c r="E26" s="40"/>
      <c r="F26" s="41">
        <f t="shared" si="0"/>
        <v>0</v>
      </c>
      <c r="G26" s="41">
        <f t="shared" si="1"/>
        <v>0</v>
      </c>
      <c r="H26" s="41">
        <f t="shared" si="2"/>
        <v>0</v>
      </c>
      <c r="I26" s="41">
        <f t="shared" si="3"/>
        <v>0</v>
      </c>
      <c r="J26" s="85">
        <f t="shared" si="4"/>
        <v>0</v>
      </c>
      <c r="K26" s="57">
        <f t="shared" si="5"/>
        <v>0</v>
      </c>
    </row>
    <row r="27" spans="1:12" ht="18.75">
      <c r="A27" s="40">
        <v>10</v>
      </c>
      <c r="B27" s="86"/>
      <c r="C27" s="42"/>
      <c r="D27" s="92"/>
      <c r="E27" s="40"/>
      <c r="F27" s="41">
        <f t="shared" si="0"/>
        <v>0</v>
      </c>
      <c r="G27" s="41">
        <f t="shared" si="1"/>
        <v>0</v>
      </c>
      <c r="H27" s="41">
        <f t="shared" si="2"/>
        <v>0</v>
      </c>
      <c r="I27" s="41">
        <f t="shared" si="3"/>
        <v>0</v>
      </c>
      <c r="J27" s="85">
        <f t="shared" si="4"/>
        <v>0</v>
      </c>
      <c r="K27" s="57">
        <f t="shared" si="5"/>
        <v>0</v>
      </c>
    </row>
    <row r="28" spans="1:12" ht="18.75">
      <c r="A28" s="40">
        <v>11</v>
      </c>
      <c r="B28" s="86"/>
      <c r="C28" s="42"/>
      <c r="D28" s="92"/>
      <c r="E28" s="40"/>
      <c r="F28" s="41">
        <f t="shared" si="0"/>
        <v>0</v>
      </c>
      <c r="G28" s="41">
        <f t="shared" si="1"/>
        <v>0</v>
      </c>
      <c r="H28" s="41">
        <f t="shared" si="2"/>
        <v>0</v>
      </c>
      <c r="I28" s="41">
        <f t="shared" si="3"/>
        <v>0</v>
      </c>
      <c r="J28" s="85">
        <f t="shared" si="4"/>
        <v>0</v>
      </c>
      <c r="K28" s="57">
        <f t="shared" si="5"/>
        <v>0</v>
      </c>
    </row>
    <row r="29" spans="1:12" ht="18.75">
      <c r="A29" s="40">
        <v>12</v>
      </c>
      <c r="B29" s="86"/>
      <c r="C29" s="42"/>
      <c r="D29" s="92"/>
      <c r="E29" s="40"/>
      <c r="F29" s="41">
        <f t="shared" si="0"/>
        <v>0</v>
      </c>
      <c r="G29" s="41">
        <f t="shared" si="1"/>
        <v>0</v>
      </c>
      <c r="H29" s="41">
        <f t="shared" si="2"/>
        <v>0</v>
      </c>
      <c r="I29" s="41">
        <f t="shared" si="3"/>
        <v>0</v>
      </c>
      <c r="J29" s="85">
        <f t="shared" si="4"/>
        <v>0</v>
      </c>
      <c r="K29" s="57">
        <f t="shared" si="5"/>
        <v>0</v>
      </c>
    </row>
    <row r="30" spans="1:12" ht="18.75">
      <c r="A30" s="40">
        <v>13</v>
      </c>
      <c r="B30" s="86"/>
      <c r="C30" s="42"/>
      <c r="D30" s="92"/>
      <c r="E30" s="40"/>
      <c r="F30" s="41">
        <f t="shared" si="0"/>
        <v>0</v>
      </c>
      <c r="G30" s="41">
        <f t="shared" si="1"/>
        <v>0</v>
      </c>
      <c r="H30" s="41">
        <f t="shared" si="2"/>
        <v>0</v>
      </c>
      <c r="I30" s="41">
        <f t="shared" si="3"/>
        <v>0</v>
      </c>
      <c r="J30" s="85">
        <f t="shared" si="4"/>
        <v>0</v>
      </c>
      <c r="K30" s="57">
        <f t="shared" si="5"/>
        <v>0</v>
      </c>
    </row>
    <row r="31" spans="1:12" ht="18.75">
      <c r="A31" s="40">
        <v>14</v>
      </c>
      <c r="B31" s="86"/>
      <c r="C31" s="42"/>
      <c r="D31" s="92"/>
      <c r="E31" s="40"/>
      <c r="F31" s="41">
        <f t="shared" si="0"/>
        <v>0</v>
      </c>
      <c r="G31" s="41">
        <f t="shared" si="1"/>
        <v>0</v>
      </c>
      <c r="H31" s="41">
        <f t="shared" si="2"/>
        <v>0</v>
      </c>
      <c r="I31" s="41">
        <f t="shared" si="3"/>
        <v>0</v>
      </c>
      <c r="J31" s="85">
        <f t="shared" si="4"/>
        <v>0</v>
      </c>
      <c r="K31" s="57">
        <f t="shared" si="5"/>
        <v>0</v>
      </c>
    </row>
    <row r="32" spans="1:12" ht="18.75">
      <c r="A32" s="40">
        <v>15</v>
      </c>
      <c r="B32" s="86"/>
      <c r="C32" s="42"/>
      <c r="D32" s="92"/>
      <c r="E32" s="40"/>
      <c r="F32" s="41">
        <f t="shared" si="0"/>
        <v>0</v>
      </c>
      <c r="G32" s="41">
        <f t="shared" si="1"/>
        <v>0</v>
      </c>
      <c r="H32" s="41">
        <f t="shared" si="2"/>
        <v>0</v>
      </c>
      <c r="I32" s="41">
        <f t="shared" si="3"/>
        <v>0</v>
      </c>
      <c r="J32" s="85">
        <f t="shared" si="4"/>
        <v>0</v>
      </c>
      <c r="K32" s="57">
        <f t="shared" si="5"/>
        <v>0</v>
      </c>
    </row>
    <row r="33" spans="1:11" ht="18.75">
      <c r="A33" s="40">
        <v>16</v>
      </c>
      <c r="B33" s="86"/>
      <c r="C33" s="42"/>
      <c r="D33" s="92"/>
      <c r="E33" s="40"/>
      <c r="F33" s="41">
        <f t="shared" si="0"/>
        <v>0</v>
      </c>
      <c r="G33" s="41">
        <f t="shared" si="1"/>
        <v>0</v>
      </c>
      <c r="H33" s="41">
        <f t="shared" si="2"/>
        <v>0</v>
      </c>
      <c r="I33" s="41">
        <f t="shared" si="3"/>
        <v>0</v>
      </c>
      <c r="J33" s="85">
        <f t="shared" si="4"/>
        <v>0</v>
      </c>
      <c r="K33" s="57">
        <f t="shared" si="5"/>
        <v>0</v>
      </c>
    </row>
    <row r="34" spans="1:11" ht="18.75">
      <c r="A34" s="40">
        <v>17</v>
      </c>
      <c r="B34" s="86"/>
      <c r="C34" s="42"/>
      <c r="D34" s="92"/>
      <c r="E34" s="40"/>
      <c r="F34" s="41">
        <f t="shared" si="0"/>
        <v>0</v>
      </c>
      <c r="G34" s="41">
        <f t="shared" si="1"/>
        <v>0</v>
      </c>
      <c r="H34" s="41">
        <f t="shared" si="2"/>
        <v>0</v>
      </c>
      <c r="I34" s="41">
        <f t="shared" si="3"/>
        <v>0</v>
      </c>
      <c r="J34" s="85">
        <f t="shared" si="4"/>
        <v>0</v>
      </c>
      <c r="K34" s="57">
        <f t="shared" si="5"/>
        <v>0</v>
      </c>
    </row>
    <row r="35" spans="1:11" ht="18.75">
      <c r="A35" s="40">
        <v>18</v>
      </c>
      <c r="B35" s="86"/>
      <c r="C35" s="42"/>
      <c r="D35" s="92"/>
      <c r="E35" s="40"/>
      <c r="F35" s="41">
        <f t="shared" si="0"/>
        <v>0</v>
      </c>
      <c r="G35" s="41">
        <f t="shared" si="1"/>
        <v>0</v>
      </c>
      <c r="H35" s="41">
        <f t="shared" si="2"/>
        <v>0</v>
      </c>
      <c r="I35" s="41">
        <f t="shared" si="3"/>
        <v>0</v>
      </c>
      <c r="J35" s="85">
        <f t="shared" si="4"/>
        <v>0</v>
      </c>
      <c r="K35" s="57">
        <f t="shared" si="5"/>
        <v>0</v>
      </c>
    </row>
    <row r="36" spans="1:11" ht="18.75">
      <c r="A36" s="40">
        <v>19</v>
      </c>
      <c r="B36" s="86"/>
      <c r="C36" s="42"/>
      <c r="D36" s="92"/>
      <c r="E36" s="40"/>
      <c r="F36" s="41">
        <f t="shared" si="0"/>
        <v>0</v>
      </c>
      <c r="G36" s="41">
        <f t="shared" si="1"/>
        <v>0</v>
      </c>
      <c r="H36" s="41">
        <f t="shared" si="2"/>
        <v>0</v>
      </c>
      <c r="I36" s="41">
        <f t="shared" si="3"/>
        <v>0</v>
      </c>
      <c r="J36" s="85">
        <f t="shared" si="4"/>
        <v>0</v>
      </c>
      <c r="K36" s="57">
        <f t="shared" si="5"/>
        <v>0</v>
      </c>
    </row>
    <row r="37" spans="1:11" ht="18.75">
      <c r="A37" s="40">
        <v>20</v>
      </c>
      <c r="B37" s="86"/>
      <c r="C37" s="42"/>
      <c r="D37" s="92"/>
      <c r="E37" s="40"/>
      <c r="F37" s="41">
        <f t="shared" si="0"/>
        <v>0</v>
      </c>
      <c r="G37" s="41">
        <f t="shared" si="1"/>
        <v>0</v>
      </c>
      <c r="H37" s="41">
        <f t="shared" si="2"/>
        <v>0</v>
      </c>
      <c r="I37" s="41">
        <f t="shared" si="3"/>
        <v>0</v>
      </c>
      <c r="J37" s="85">
        <f t="shared" si="4"/>
        <v>0</v>
      </c>
      <c r="K37" s="57">
        <f t="shared" si="5"/>
        <v>0</v>
      </c>
    </row>
    <row r="38" spans="1:11" ht="18.75">
      <c r="A38" s="16"/>
      <c r="B38" s="16"/>
      <c r="C38" s="16"/>
      <c r="D38" s="88"/>
      <c r="E38" s="16"/>
      <c r="F38" s="17" t="s">
        <v>25</v>
      </c>
      <c r="G38" s="15">
        <f>SUM(G18:G37)</f>
        <v>13</v>
      </c>
      <c r="H38" s="17" t="s">
        <v>25</v>
      </c>
      <c r="I38" s="15">
        <f>SUM(I18:I37)</f>
        <v>1136.9099999999999</v>
      </c>
      <c r="J38" s="66" t="s">
        <v>25</v>
      </c>
      <c r="K38" s="67">
        <f>SUM(K18:K37)</f>
        <v>1136.9099999999999</v>
      </c>
    </row>
    <row r="42" spans="1:11" ht="18.75">
      <c r="B42" s="34" t="s">
        <v>35</v>
      </c>
      <c r="C42" s="84"/>
      <c r="D42" s="89"/>
      <c r="F42" s="109"/>
      <c r="G42" s="109"/>
    </row>
    <row r="43" spans="1:11">
      <c r="B43" s="33"/>
      <c r="C43" s="82"/>
      <c r="D43" s="90"/>
      <c r="F43" s="108" t="s">
        <v>39</v>
      </c>
      <c r="G43" s="108"/>
    </row>
    <row r="44" spans="1:11">
      <c r="B44" s="35"/>
    </row>
    <row r="45" spans="1:11" ht="15.75">
      <c r="B45" s="36" t="s">
        <v>37</v>
      </c>
      <c r="C45" s="83"/>
      <c r="D45" s="91"/>
      <c r="F45" s="109"/>
      <c r="G45" s="109"/>
    </row>
    <row r="46" spans="1:11">
      <c r="B46" s="32"/>
      <c r="C46" s="82"/>
      <c r="D46" s="90"/>
      <c r="F46" s="108" t="s">
        <v>39</v>
      </c>
      <c r="G46" s="108"/>
    </row>
  </sheetData>
  <sheetProtection password="853F" sheet="1" objects="1" scenarios="1"/>
  <mergeCells count="24">
    <mergeCell ref="E4:I4"/>
    <mergeCell ref="E3:I3"/>
    <mergeCell ref="J15:K15"/>
    <mergeCell ref="A15:A16"/>
    <mergeCell ref="H15:I15"/>
    <mergeCell ref="B15:B16"/>
    <mergeCell ref="D15:D16"/>
    <mergeCell ref="C15:C16"/>
    <mergeCell ref="E15:E16"/>
    <mergeCell ref="F15:F16"/>
    <mergeCell ref="G15:G16"/>
    <mergeCell ref="A13:I13"/>
    <mergeCell ref="A11:E11"/>
    <mergeCell ref="A9:E9"/>
    <mergeCell ref="A7:E7"/>
    <mergeCell ref="A6:E6"/>
    <mergeCell ref="A8:E8"/>
    <mergeCell ref="A10:E10"/>
    <mergeCell ref="G11:H11"/>
    <mergeCell ref="G10:H10"/>
    <mergeCell ref="F46:G46"/>
    <mergeCell ref="F45:G45"/>
    <mergeCell ref="F42:G42"/>
    <mergeCell ref="F43:G43"/>
  </mergeCells>
  <dataValidations count="4">
    <dataValidation allowBlank="1" showInputMessage="1" showErrorMessage="1" errorTitle="Внимание!" error="Не править значения!" promptTitle="Внимание!" prompt="Не править значения!" sqref="I38 F18:F37 G18:G38 H18:I37"/>
    <dataValidation allowBlank="1" showInputMessage="1" showErrorMessage="1" prompt="СУММА К ОПЛАТЕ" sqref="H8"/>
    <dataValidation allowBlank="1" showInputMessage="1" showErrorMessage="1" prompt="СУММА ДЛЯ СРАВНЕНИЯ" sqref="J8"/>
    <dataValidation allowBlank="1" showInputMessage="1" showErrorMessage="1" prompt="ПОКУПАЯ У НАС, ВЫ ЭКОНОМИТЕ!" sqref="J10"/>
  </dataValidations>
  <hyperlinks>
    <hyperlink ref="E3" r:id="rId1" display="http://www.boltigaika.com/"/>
    <hyperlink ref="E4" r:id="rId2" display="http://www.boltigaika.tiu.ru/"/>
  </hyperlinks>
  <pageMargins left="0.98425196850393704" right="0.39370078740157483" top="0.59055118110236227" bottom="0.98425196850393704" header="0" footer="0"/>
  <pageSetup paperSize="9" scale="73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'1.1'!$O$5:$O$10</xm:f>
          </x14:formula1>
          <xm:sqref>B18:B37</xm:sqref>
        </x14:dataValidation>
        <x14:dataValidation type="list" showInputMessage="1" showErrorMessage="1">
          <x14:formula1>
            <xm:f>'1.1'!$M$5:$M$11</xm:f>
          </x14:formula1>
          <xm:sqref>D18:D37</xm:sqref>
        </x14:dataValidation>
        <x14:dataValidation type="list" showInputMessage="1" showErrorMessage="1">
          <x14:formula1>
            <xm:f>IF(B18="(1.1) Шпилька 1.",s1_3,IF(B18="(1.2) Шпилька 2.",s1_4,IF(B18="(2.1) Шпилька 3.",s2_1,IF(B18="(2.2) Шпилька 4.",s2_2,IF(B18="(5) Шпилька 7.",s_5,'1.1'!$B$5)))))</xm:f>
          </x14:formula1>
          <xm:sqref>C18:C37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opLeftCell="L1" workbookViewId="0">
      <selection activeCell="K4" sqref="A1:K1048576"/>
    </sheetView>
  </sheetViews>
  <sheetFormatPr defaultRowHeight="15"/>
  <cols>
    <col min="1" max="1" width="0" hidden="1" customWidth="1"/>
    <col min="2" max="2" width="12.5703125" hidden="1" customWidth="1"/>
    <col min="3" max="4" width="12.85546875" hidden="1" customWidth="1"/>
    <col min="5" max="5" width="10.5703125" hidden="1" customWidth="1"/>
    <col min="6" max="6" width="11.5703125" hidden="1" customWidth="1"/>
    <col min="7" max="7" width="10.7109375" hidden="1" customWidth="1"/>
    <col min="8" max="8" width="10.85546875" hidden="1" customWidth="1"/>
    <col min="9" max="9" width="10.7109375" hidden="1" customWidth="1"/>
    <col min="10" max="10" width="11" hidden="1" customWidth="1"/>
    <col min="11" max="11" width="9.7109375" hidden="1" customWidth="1"/>
  </cols>
  <sheetData>
    <row r="1" spans="1:11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.75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5.75" thickTop="1">
      <c r="A3" s="96" t="s">
        <v>52</v>
      </c>
      <c r="B3" s="97"/>
      <c r="C3" s="97"/>
      <c r="D3" s="97"/>
      <c r="E3" s="97"/>
      <c r="F3" s="95" t="s">
        <v>6</v>
      </c>
      <c r="G3" s="95"/>
      <c r="H3" s="95"/>
      <c r="I3" s="95"/>
      <c r="J3" s="95"/>
      <c r="K3" s="95"/>
    </row>
    <row r="4" spans="1:11">
      <c r="A4" s="8" t="s">
        <v>12</v>
      </c>
      <c r="B4" s="8" t="s">
        <v>11</v>
      </c>
      <c r="C4" s="9" t="s">
        <v>15</v>
      </c>
      <c r="D4" s="9" t="s">
        <v>16</v>
      </c>
      <c r="E4" s="9" t="s">
        <v>8</v>
      </c>
      <c r="F4" s="10" t="s">
        <v>0</v>
      </c>
      <c r="G4" s="10" t="s">
        <v>2</v>
      </c>
      <c r="H4" s="10" t="s">
        <v>1</v>
      </c>
      <c r="I4" s="10" t="s">
        <v>3</v>
      </c>
      <c r="J4" s="10" t="s">
        <v>4</v>
      </c>
      <c r="K4" s="10" t="s">
        <v>5</v>
      </c>
    </row>
    <row r="5" spans="1:11">
      <c r="A5" s="45">
        <v>0</v>
      </c>
      <c r="B5" s="45"/>
      <c r="C5" s="46"/>
      <c r="D5" s="46"/>
      <c r="E5" s="46"/>
      <c r="F5" s="45"/>
      <c r="G5" s="45"/>
      <c r="H5" s="45"/>
      <c r="I5" s="45"/>
      <c r="J5" s="45"/>
      <c r="K5" s="45"/>
    </row>
    <row r="6" spans="1:11">
      <c r="A6" s="71">
        <v>1</v>
      </c>
      <c r="B6" s="71" t="str">
        <f>"М"&amp;C6&amp;"x"&amp;D6</f>
        <v>М16x150</v>
      </c>
      <c r="C6" s="72">
        <v>16</v>
      </c>
      <c r="D6" s="72">
        <v>150</v>
      </c>
      <c r="E6" s="70">
        <v>0.24</v>
      </c>
      <c r="F6" s="70">
        <v>90</v>
      </c>
      <c r="G6" s="70">
        <v>88</v>
      </c>
      <c r="H6" s="70">
        <v>86</v>
      </c>
      <c r="I6" s="70">
        <v>84</v>
      </c>
      <c r="J6" s="70">
        <v>82</v>
      </c>
      <c r="K6" s="70">
        <v>80</v>
      </c>
    </row>
    <row r="7" spans="1:11">
      <c r="A7" s="71">
        <v>2</v>
      </c>
      <c r="B7" s="71" t="str">
        <f t="shared" ref="B7:B70" si="0">"М"&amp;C7&amp;"x"&amp;D7</f>
        <v>М16x200</v>
      </c>
      <c r="C7" s="72">
        <v>16</v>
      </c>
      <c r="D7" s="72">
        <v>200</v>
      </c>
      <c r="E7" s="70">
        <v>0.32</v>
      </c>
      <c r="F7" s="70">
        <v>90</v>
      </c>
      <c r="G7" s="70">
        <v>88</v>
      </c>
      <c r="H7" s="70">
        <v>86</v>
      </c>
      <c r="I7" s="70">
        <v>84</v>
      </c>
      <c r="J7" s="70">
        <v>82</v>
      </c>
      <c r="K7" s="70">
        <v>80</v>
      </c>
    </row>
    <row r="8" spans="1:11">
      <c r="A8" s="71">
        <v>3</v>
      </c>
      <c r="B8" s="71" t="str">
        <f t="shared" si="0"/>
        <v>М16x250</v>
      </c>
      <c r="C8" s="72">
        <v>16</v>
      </c>
      <c r="D8" s="72">
        <v>250</v>
      </c>
      <c r="E8" s="70">
        <v>0.39</v>
      </c>
      <c r="F8" s="70">
        <v>90</v>
      </c>
      <c r="G8" s="70">
        <v>88</v>
      </c>
      <c r="H8" s="70">
        <v>86</v>
      </c>
      <c r="I8" s="70">
        <v>84</v>
      </c>
      <c r="J8" s="70">
        <v>82</v>
      </c>
      <c r="K8" s="70">
        <v>80</v>
      </c>
    </row>
    <row r="9" spans="1:11">
      <c r="A9" s="71">
        <v>4</v>
      </c>
      <c r="B9" s="71" t="str">
        <f t="shared" si="0"/>
        <v>М16x300</v>
      </c>
      <c r="C9" s="72">
        <v>16</v>
      </c>
      <c r="D9" s="72">
        <v>300</v>
      </c>
      <c r="E9" s="70">
        <v>0.47</v>
      </c>
      <c r="F9" s="70">
        <v>90</v>
      </c>
      <c r="G9" s="70">
        <v>88</v>
      </c>
      <c r="H9" s="70">
        <v>86</v>
      </c>
      <c r="I9" s="70">
        <v>84</v>
      </c>
      <c r="J9" s="70">
        <v>82</v>
      </c>
      <c r="K9" s="70">
        <v>80</v>
      </c>
    </row>
    <row r="10" spans="1:11">
      <c r="A10" s="71">
        <v>5</v>
      </c>
      <c r="B10" s="71" t="str">
        <f t="shared" si="0"/>
        <v>М16x350</v>
      </c>
      <c r="C10" s="72">
        <v>16</v>
      </c>
      <c r="D10" s="72">
        <v>350</v>
      </c>
      <c r="E10" s="70">
        <v>0.55000000000000004</v>
      </c>
      <c r="F10" s="70">
        <v>90</v>
      </c>
      <c r="G10" s="70">
        <v>88</v>
      </c>
      <c r="H10" s="70">
        <v>86</v>
      </c>
      <c r="I10" s="70">
        <v>84</v>
      </c>
      <c r="J10" s="70">
        <v>82</v>
      </c>
      <c r="K10" s="70">
        <v>80</v>
      </c>
    </row>
    <row r="11" spans="1:11">
      <c r="A11" s="71">
        <v>6</v>
      </c>
      <c r="B11" s="71" t="str">
        <f t="shared" si="0"/>
        <v>М16x400</v>
      </c>
      <c r="C11" s="72">
        <v>16</v>
      </c>
      <c r="D11" s="72">
        <v>400</v>
      </c>
      <c r="E11" s="70">
        <v>0.63</v>
      </c>
      <c r="F11" s="70">
        <v>90</v>
      </c>
      <c r="G11" s="70">
        <v>88</v>
      </c>
      <c r="H11" s="70">
        <v>86</v>
      </c>
      <c r="I11" s="70">
        <v>84</v>
      </c>
      <c r="J11" s="70">
        <v>82</v>
      </c>
      <c r="K11" s="70">
        <v>80</v>
      </c>
    </row>
    <row r="12" spans="1:11">
      <c r="A12" s="71">
        <v>7</v>
      </c>
      <c r="B12" s="71" t="str">
        <f t="shared" si="0"/>
        <v>М16x450</v>
      </c>
      <c r="C12" s="72">
        <v>16</v>
      </c>
      <c r="D12" s="72">
        <v>450</v>
      </c>
      <c r="E12" s="70">
        <v>0.71</v>
      </c>
      <c r="F12" s="70">
        <v>89</v>
      </c>
      <c r="G12" s="70">
        <v>87</v>
      </c>
      <c r="H12" s="70">
        <v>85</v>
      </c>
      <c r="I12" s="70">
        <v>83</v>
      </c>
      <c r="J12" s="70">
        <v>81</v>
      </c>
      <c r="K12" s="70">
        <v>79</v>
      </c>
    </row>
    <row r="13" spans="1:11">
      <c r="A13" s="71">
        <v>8</v>
      </c>
      <c r="B13" s="71" t="str">
        <f t="shared" si="0"/>
        <v>М16x500</v>
      </c>
      <c r="C13" s="72">
        <v>16</v>
      </c>
      <c r="D13" s="72">
        <v>500</v>
      </c>
      <c r="E13" s="70">
        <v>0.79</v>
      </c>
      <c r="F13" s="70">
        <v>89</v>
      </c>
      <c r="G13" s="70">
        <v>87</v>
      </c>
      <c r="H13" s="70">
        <v>85</v>
      </c>
      <c r="I13" s="70">
        <v>83</v>
      </c>
      <c r="J13" s="70">
        <v>81</v>
      </c>
      <c r="K13" s="70">
        <v>79</v>
      </c>
    </row>
    <row r="14" spans="1:11">
      <c r="A14" s="71">
        <v>9</v>
      </c>
      <c r="B14" s="71" t="str">
        <f t="shared" si="0"/>
        <v>М16x710</v>
      </c>
      <c r="C14" s="72">
        <v>16</v>
      </c>
      <c r="D14" s="72">
        <v>710</v>
      </c>
      <c r="E14" s="70">
        <v>1.1200000000000001</v>
      </c>
      <c r="F14" s="70">
        <v>89</v>
      </c>
      <c r="G14" s="70">
        <v>87</v>
      </c>
      <c r="H14" s="70">
        <v>85</v>
      </c>
      <c r="I14" s="70">
        <v>83</v>
      </c>
      <c r="J14" s="70">
        <v>81</v>
      </c>
      <c r="K14" s="70">
        <v>79</v>
      </c>
    </row>
    <row r="15" spans="1:11">
      <c r="A15" s="71">
        <v>10</v>
      </c>
      <c r="B15" s="71" t="str">
        <f t="shared" si="0"/>
        <v>М16x800</v>
      </c>
      <c r="C15" s="72">
        <v>16</v>
      </c>
      <c r="D15" s="72">
        <v>800</v>
      </c>
      <c r="E15" s="70">
        <v>1.26</v>
      </c>
      <c r="F15" s="70">
        <v>89</v>
      </c>
      <c r="G15" s="70">
        <v>87</v>
      </c>
      <c r="H15" s="70">
        <v>85</v>
      </c>
      <c r="I15" s="70">
        <v>83</v>
      </c>
      <c r="J15" s="70">
        <v>81</v>
      </c>
      <c r="K15" s="70">
        <v>79</v>
      </c>
    </row>
    <row r="16" spans="1:11">
      <c r="A16" s="71">
        <v>11</v>
      </c>
      <c r="B16" s="71" t="str">
        <f t="shared" si="0"/>
        <v>М16x900</v>
      </c>
      <c r="C16" s="72">
        <v>16</v>
      </c>
      <c r="D16" s="72">
        <v>900</v>
      </c>
      <c r="E16" s="70">
        <v>1.42</v>
      </c>
      <c r="F16" s="70">
        <v>89</v>
      </c>
      <c r="G16" s="70">
        <v>87</v>
      </c>
      <c r="H16" s="70">
        <v>85</v>
      </c>
      <c r="I16" s="70">
        <v>83</v>
      </c>
      <c r="J16" s="70">
        <v>81</v>
      </c>
      <c r="K16" s="70">
        <v>79</v>
      </c>
    </row>
    <row r="17" spans="1:11">
      <c r="A17" s="71">
        <v>12</v>
      </c>
      <c r="B17" s="71" t="str">
        <f t="shared" si="0"/>
        <v>М16x1000</v>
      </c>
      <c r="C17" s="72">
        <v>16</v>
      </c>
      <c r="D17" s="72">
        <v>1000</v>
      </c>
      <c r="E17" s="70">
        <v>1.58</v>
      </c>
      <c r="F17" s="70">
        <v>89</v>
      </c>
      <c r="G17" s="70">
        <v>87</v>
      </c>
      <c r="H17" s="70">
        <v>85</v>
      </c>
      <c r="I17" s="70">
        <v>83</v>
      </c>
      <c r="J17" s="70">
        <v>81</v>
      </c>
      <c r="K17" s="70">
        <v>79</v>
      </c>
    </row>
    <row r="18" spans="1:11">
      <c r="A18" s="71">
        <v>13</v>
      </c>
      <c r="B18" s="71" t="str">
        <f t="shared" si="0"/>
        <v>М16x1120</v>
      </c>
      <c r="C18" s="72">
        <v>16</v>
      </c>
      <c r="D18" s="72">
        <v>1120</v>
      </c>
      <c r="E18" s="70">
        <v>1.77</v>
      </c>
      <c r="F18" s="70">
        <v>89</v>
      </c>
      <c r="G18" s="70">
        <v>87</v>
      </c>
      <c r="H18" s="70">
        <v>85</v>
      </c>
      <c r="I18" s="70">
        <v>83</v>
      </c>
      <c r="J18" s="70">
        <v>81</v>
      </c>
      <c r="K18" s="70">
        <v>79</v>
      </c>
    </row>
    <row r="19" spans="1:11">
      <c r="A19" s="71">
        <v>14</v>
      </c>
      <c r="B19" s="71" t="str">
        <f t="shared" si="0"/>
        <v>М16x1250</v>
      </c>
      <c r="C19" s="72">
        <v>16</v>
      </c>
      <c r="D19" s="72">
        <v>1250</v>
      </c>
      <c r="E19" s="70">
        <v>1.97</v>
      </c>
      <c r="F19" s="70">
        <v>89</v>
      </c>
      <c r="G19" s="70">
        <v>87</v>
      </c>
      <c r="H19" s="70">
        <v>85</v>
      </c>
      <c r="I19" s="70">
        <v>83</v>
      </c>
      <c r="J19" s="70">
        <v>81</v>
      </c>
      <c r="K19" s="70">
        <v>79</v>
      </c>
    </row>
    <row r="20" spans="1:11">
      <c r="A20" s="71">
        <v>15</v>
      </c>
      <c r="B20" s="71" t="str">
        <f t="shared" si="0"/>
        <v>М20x200</v>
      </c>
      <c r="C20" s="72">
        <v>20</v>
      </c>
      <c r="D20" s="72">
        <v>200</v>
      </c>
      <c r="E20" s="70">
        <v>0.49</v>
      </c>
      <c r="F20" s="70">
        <v>89</v>
      </c>
      <c r="G20" s="70">
        <v>87</v>
      </c>
      <c r="H20" s="70">
        <v>85</v>
      </c>
      <c r="I20" s="70">
        <v>83</v>
      </c>
      <c r="J20" s="70">
        <v>81</v>
      </c>
      <c r="K20" s="70">
        <v>79</v>
      </c>
    </row>
    <row r="21" spans="1:11">
      <c r="A21" s="71">
        <v>16</v>
      </c>
      <c r="B21" s="71" t="str">
        <f t="shared" si="0"/>
        <v>М20x250</v>
      </c>
      <c r="C21" s="72">
        <v>20</v>
      </c>
      <c r="D21" s="72">
        <v>250</v>
      </c>
      <c r="E21" s="70">
        <v>0.62</v>
      </c>
      <c r="F21" s="70">
        <v>89</v>
      </c>
      <c r="G21" s="70">
        <v>87</v>
      </c>
      <c r="H21" s="70">
        <v>85</v>
      </c>
      <c r="I21" s="70">
        <v>83</v>
      </c>
      <c r="J21" s="70">
        <v>81</v>
      </c>
      <c r="K21" s="70">
        <v>79</v>
      </c>
    </row>
    <row r="22" spans="1:11">
      <c r="A22" s="71">
        <v>17</v>
      </c>
      <c r="B22" s="71" t="str">
        <f t="shared" si="0"/>
        <v>М20x300</v>
      </c>
      <c r="C22" s="72">
        <v>20</v>
      </c>
      <c r="D22" s="72">
        <v>300</v>
      </c>
      <c r="E22" s="70">
        <v>0.74</v>
      </c>
      <c r="F22" s="70">
        <v>89</v>
      </c>
      <c r="G22" s="70">
        <v>87</v>
      </c>
      <c r="H22" s="70">
        <v>85</v>
      </c>
      <c r="I22" s="70">
        <v>83</v>
      </c>
      <c r="J22" s="70">
        <v>81</v>
      </c>
      <c r="K22" s="70">
        <v>79</v>
      </c>
    </row>
    <row r="23" spans="1:11">
      <c r="A23" s="71">
        <v>18</v>
      </c>
      <c r="B23" s="71" t="str">
        <f t="shared" si="0"/>
        <v>М20x350</v>
      </c>
      <c r="C23" s="72">
        <v>20</v>
      </c>
      <c r="D23" s="72">
        <v>350</v>
      </c>
      <c r="E23" s="70">
        <v>0.86</v>
      </c>
      <c r="F23" s="70">
        <v>89</v>
      </c>
      <c r="G23" s="70">
        <v>87</v>
      </c>
      <c r="H23" s="70">
        <v>85</v>
      </c>
      <c r="I23" s="70">
        <v>83</v>
      </c>
      <c r="J23" s="70">
        <v>81</v>
      </c>
      <c r="K23" s="70">
        <v>79</v>
      </c>
    </row>
    <row r="24" spans="1:11">
      <c r="A24" s="71">
        <v>19</v>
      </c>
      <c r="B24" s="71" t="str">
        <f t="shared" si="0"/>
        <v>М20x400</v>
      </c>
      <c r="C24" s="72">
        <v>20</v>
      </c>
      <c r="D24" s="72">
        <v>400</v>
      </c>
      <c r="E24" s="70">
        <v>0.99</v>
      </c>
      <c r="F24" s="70">
        <v>89</v>
      </c>
      <c r="G24" s="70">
        <v>87</v>
      </c>
      <c r="H24" s="70">
        <v>85</v>
      </c>
      <c r="I24" s="70">
        <v>83</v>
      </c>
      <c r="J24" s="70">
        <v>81</v>
      </c>
      <c r="K24" s="70">
        <v>79</v>
      </c>
    </row>
    <row r="25" spans="1:11">
      <c r="A25" s="71">
        <v>20</v>
      </c>
      <c r="B25" s="71" t="str">
        <f t="shared" si="0"/>
        <v>М20x450</v>
      </c>
      <c r="C25" s="72">
        <v>20</v>
      </c>
      <c r="D25" s="72">
        <v>450</v>
      </c>
      <c r="E25" s="70">
        <v>1.1100000000000001</v>
      </c>
      <c r="F25" s="70">
        <v>89</v>
      </c>
      <c r="G25" s="70">
        <v>87</v>
      </c>
      <c r="H25" s="70">
        <v>85</v>
      </c>
      <c r="I25" s="70">
        <v>83</v>
      </c>
      <c r="J25" s="70">
        <v>81</v>
      </c>
      <c r="K25" s="70">
        <v>79</v>
      </c>
    </row>
    <row r="26" spans="1:11">
      <c r="A26" s="71">
        <v>21</v>
      </c>
      <c r="B26" s="71" t="str">
        <f t="shared" si="0"/>
        <v>М20x500</v>
      </c>
      <c r="C26" s="72">
        <v>20</v>
      </c>
      <c r="D26" s="72">
        <v>500</v>
      </c>
      <c r="E26" s="70">
        <v>1.23</v>
      </c>
      <c r="F26" s="70">
        <v>89</v>
      </c>
      <c r="G26" s="70">
        <v>87</v>
      </c>
      <c r="H26" s="70">
        <v>85</v>
      </c>
      <c r="I26" s="70">
        <v>83</v>
      </c>
      <c r="J26" s="70">
        <v>81</v>
      </c>
      <c r="K26" s="70">
        <v>79</v>
      </c>
    </row>
    <row r="27" spans="1:11">
      <c r="A27" s="71">
        <v>22</v>
      </c>
      <c r="B27" s="71" t="str">
        <f t="shared" si="0"/>
        <v>М20x600</v>
      </c>
      <c r="C27" s="72">
        <v>20</v>
      </c>
      <c r="D27" s="72">
        <v>600</v>
      </c>
      <c r="E27" s="70">
        <v>1.48</v>
      </c>
      <c r="F27" s="70">
        <v>88</v>
      </c>
      <c r="G27" s="70">
        <v>86</v>
      </c>
      <c r="H27" s="70">
        <v>84</v>
      </c>
      <c r="I27" s="70">
        <v>82</v>
      </c>
      <c r="J27" s="70">
        <v>80</v>
      </c>
      <c r="K27" s="70">
        <v>78</v>
      </c>
    </row>
    <row r="28" spans="1:11">
      <c r="A28" s="71">
        <v>23</v>
      </c>
      <c r="B28" s="71" t="str">
        <f t="shared" si="0"/>
        <v>М20x710</v>
      </c>
      <c r="C28" s="72">
        <v>20</v>
      </c>
      <c r="D28" s="72">
        <v>710</v>
      </c>
      <c r="E28" s="70">
        <v>1.75</v>
      </c>
      <c r="F28" s="70">
        <v>88</v>
      </c>
      <c r="G28" s="70">
        <v>86</v>
      </c>
      <c r="H28" s="70">
        <v>84</v>
      </c>
      <c r="I28" s="70">
        <v>82</v>
      </c>
      <c r="J28" s="70">
        <v>80</v>
      </c>
      <c r="K28" s="70">
        <v>78</v>
      </c>
    </row>
    <row r="29" spans="1:11">
      <c r="A29" s="71">
        <v>24</v>
      </c>
      <c r="B29" s="71" t="str">
        <f t="shared" si="0"/>
        <v>М20x800</v>
      </c>
      <c r="C29" s="72">
        <v>20</v>
      </c>
      <c r="D29" s="72">
        <v>800</v>
      </c>
      <c r="E29" s="70">
        <v>1.97</v>
      </c>
      <c r="F29" s="70">
        <v>88</v>
      </c>
      <c r="G29" s="70">
        <v>86</v>
      </c>
      <c r="H29" s="70">
        <v>84</v>
      </c>
      <c r="I29" s="70">
        <v>82</v>
      </c>
      <c r="J29" s="70">
        <v>80</v>
      </c>
      <c r="K29" s="70">
        <v>78</v>
      </c>
    </row>
    <row r="30" spans="1:11">
      <c r="A30" s="71">
        <v>25</v>
      </c>
      <c r="B30" s="71" t="str">
        <f t="shared" si="0"/>
        <v>М20x900</v>
      </c>
      <c r="C30" s="72">
        <v>20</v>
      </c>
      <c r="D30" s="72">
        <v>900</v>
      </c>
      <c r="E30" s="70">
        <v>2.2200000000000002</v>
      </c>
      <c r="F30" s="70">
        <v>88</v>
      </c>
      <c r="G30" s="70">
        <v>86</v>
      </c>
      <c r="H30" s="70">
        <v>84</v>
      </c>
      <c r="I30" s="70">
        <v>82</v>
      </c>
      <c r="J30" s="70">
        <v>80</v>
      </c>
      <c r="K30" s="70">
        <v>78</v>
      </c>
    </row>
    <row r="31" spans="1:11">
      <c r="A31" s="71">
        <v>26</v>
      </c>
      <c r="B31" s="71" t="str">
        <f t="shared" si="0"/>
        <v>М20x1000</v>
      </c>
      <c r="C31" s="72">
        <v>20</v>
      </c>
      <c r="D31" s="72">
        <v>1000</v>
      </c>
      <c r="E31" s="70">
        <v>2.46</v>
      </c>
      <c r="F31" s="70">
        <v>88</v>
      </c>
      <c r="G31" s="70">
        <v>86</v>
      </c>
      <c r="H31" s="70">
        <v>84</v>
      </c>
      <c r="I31" s="70">
        <v>82</v>
      </c>
      <c r="J31" s="70">
        <v>80</v>
      </c>
      <c r="K31" s="70">
        <v>78</v>
      </c>
    </row>
    <row r="32" spans="1:11">
      <c r="A32" s="71">
        <v>27</v>
      </c>
      <c r="B32" s="71" t="str">
        <f t="shared" si="0"/>
        <v>М20x1120</v>
      </c>
      <c r="C32" s="72">
        <v>20</v>
      </c>
      <c r="D32" s="72">
        <v>1120</v>
      </c>
      <c r="E32" s="70">
        <v>2.76</v>
      </c>
      <c r="F32" s="70">
        <v>88</v>
      </c>
      <c r="G32" s="70">
        <v>86</v>
      </c>
      <c r="H32" s="70">
        <v>84</v>
      </c>
      <c r="I32" s="70">
        <v>82</v>
      </c>
      <c r="J32" s="70">
        <v>80</v>
      </c>
      <c r="K32" s="70">
        <v>78</v>
      </c>
    </row>
    <row r="33" spans="1:11">
      <c r="A33" s="71">
        <v>28</v>
      </c>
      <c r="B33" s="71" t="str">
        <f t="shared" si="0"/>
        <v>М20x1250</v>
      </c>
      <c r="C33" s="72">
        <v>20</v>
      </c>
      <c r="D33" s="72">
        <v>1250</v>
      </c>
      <c r="E33" s="70">
        <v>3.08</v>
      </c>
      <c r="F33" s="70">
        <v>88</v>
      </c>
      <c r="G33" s="70">
        <v>86</v>
      </c>
      <c r="H33" s="70">
        <v>84</v>
      </c>
      <c r="I33" s="70">
        <v>82</v>
      </c>
      <c r="J33" s="70">
        <v>80</v>
      </c>
      <c r="K33" s="70">
        <v>78</v>
      </c>
    </row>
    <row r="34" spans="1:11">
      <c r="A34" s="71">
        <v>29</v>
      </c>
      <c r="B34" s="71" t="str">
        <f t="shared" si="0"/>
        <v>М20x1320</v>
      </c>
      <c r="C34" s="72">
        <v>20</v>
      </c>
      <c r="D34" s="72">
        <v>1320</v>
      </c>
      <c r="E34" s="70">
        <v>3.25</v>
      </c>
      <c r="F34" s="70">
        <v>88</v>
      </c>
      <c r="G34" s="70">
        <v>86</v>
      </c>
      <c r="H34" s="70">
        <v>84</v>
      </c>
      <c r="I34" s="70">
        <v>82</v>
      </c>
      <c r="J34" s="70">
        <v>80</v>
      </c>
      <c r="K34" s="70">
        <v>78</v>
      </c>
    </row>
    <row r="35" spans="1:11">
      <c r="A35" s="71">
        <v>30</v>
      </c>
      <c r="B35" s="71" t="str">
        <f t="shared" si="0"/>
        <v>М20x1400</v>
      </c>
      <c r="C35" s="72">
        <v>20</v>
      </c>
      <c r="D35" s="72">
        <v>1400</v>
      </c>
      <c r="E35" s="70">
        <v>3.45</v>
      </c>
      <c r="F35" s="70">
        <v>88</v>
      </c>
      <c r="G35" s="70">
        <v>86</v>
      </c>
      <c r="H35" s="70">
        <v>84</v>
      </c>
      <c r="I35" s="70">
        <v>82</v>
      </c>
      <c r="J35" s="70">
        <v>80</v>
      </c>
      <c r="K35" s="70">
        <v>78</v>
      </c>
    </row>
    <row r="36" spans="1:11">
      <c r="A36" s="71">
        <v>31</v>
      </c>
      <c r="B36" s="71" t="str">
        <f t="shared" si="0"/>
        <v>М20x1500</v>
      </c>
      <c r="C36" s="72">
        <v>20</v>
      </c>
      <c r="D36" s="72">
        <v>1500</v>
      </c>
      <c r="E36" s="70">
        <v>3.7</v>
      </c>
      <c r="F36" s="70">
        <v>88</v>
      </c>
      <c r="G36" s="70">
        <v>86</v>
      </c>
      <c r="H36" s="70">
        <v>84</v>
      </c>
      <c r="I36" s="70">
        <v>82</v>
      </c>
      <c r="J36" s="70">
        <v>80</v>
      </c>
      <c r="K36" s="70">
        <v>78</v>
      </c>
    </row>
    <row r="37" spans="1:11">
      <c r="A37" s="71">
        <v>32</v>
      </c>
      <c r="B37" s="71" t="str">
        <f t="shared" si="0"/>
        <v>М24x250</v>
      </c>
      <c r="C37" s="72">
        <v>24</v>
      </c>
      <c r="D37" s="72">
        <v>250</v>
      </c>
      <c r="E37" s="70">
        <v>0.89</v>
      </c>
      <c r="F37" s="70">
        <v>88</v>
      </c>
      <c r="G37" s="70">
        <v>86</v>
      </c>
      <c r="H37" s="70">
        <v>84</v>
      </c>
      <c r="I37" s="70">
        <v>82</v>
      </c>
      <c r="J37" s="70">
        <v>80</v>
      </c>
      <c r="K37" s="70">
        <v>78</v>
      </c>
    </row>
    <row r="38" spans="1:11">
      <c r="A38" s="71">
        <v>33</v>
      </c>
      <c r="B38" s="71" t="str">
        <f t="shared" si="0"/>
        <v>М24x300</v>
      </c>
      <c r="C38" s="72">
        <v>24</v>
      </c>
      <c r="D38" s="72">
        <v>300</v>
      </c>
      <c r="E38" s="70">
        <v>1.06</v>
      </c>
      <c r="F38" s="70">
        <v>88</v>
      </c>
      <c r="G38" s="70">
        <v>86</v>
      </c>
      <c r="H38" s="70">
        <v>84</v>
      </c>
      <c r="I38" s="70">
        <v>82</v>
      </c>
      <c r="J38" s="70">
        <v>80</v>
      </c>
      <c r="K38" s="70">
        <v>78</v>
      </c>
    </row>
    <row r="39" spans="1:11">
      <c r="A39" s="71">
        <v>34</v>
      </c>
      <c r="B39" s="71" t="str">
        <f t="shared" si="0"/>
        <v>М24x350</v>
      </c>
      <c r="C39" s="72">
        <v>24</v>
      </c>
      <c r="D39" s="72">
        <v>350</v>
      </c>
      <c r="E39" s="70">
        <v>1.24</v>
      </c>
      <c r="F39" s="70">
        <v>88</v>
      </c>
      <c r="G39" s="70">
        <v>86</v>
      </c>
      <c r="H39" s="70">
        <v>84</v>
      </c>
      <c r="I39" s="70">
        <v>82</v>
      </c>
      <c r="J39" s="70">
        <v>80</v>
      </c>
      <c r="K39" s="70">
        <v>78</v>
      </c>
    </row>
    <row r="40" spans="1:11">
      <c r="A40" s="71">
        <v>35</v>
      </c>
      <c r="B40" s="71" t="str">
        <f t="shared" si="0"/>
        <v>М24x400</v>
      </c>
      <c r="C40" s="72">
        <v>24</v>
      </c>
      <c r="D40" s="72">
        <v>400</v>
      </c>
      <c r="E40" s="70">
        <v>1.42</v>
      </c>
      <c r="F40" s="70">
        <v>88</v>
      </c>
      <c r="G40" s="70">
        <v>86</v>
      </c>
      <c r="H40" s="70">
        <v>84</v>
      </c>
      <c r="I40" s="70">
        <v>82</v>
      </c>
      <c r="J40" s="70">
        <v>80</v>
      </c>
      <c r="K40" s="70">
        <v>78</v>
      </c>
    </row>
    <row r="41" spans="1:11">
      <c r="A41" s="71">
        <v>36</v>
      </c>
      <c r="B41" s="71" t="str">
        <f t="shared" si="0"/>
        <v>М24x450</v>
      </c>
      <c r="C41" s="72">
        <v>24</v>
      </c>
      <c r="D41" s="72">
        <v>450</v>
      </c>
      <c r="E41" s="70">
        <v>1.6</v>
      </c>
      <c r="F41" s="70">
        <v>88</v>
      </c>
      <c r="G41" s="70">
        <v>86</v>
      </c>
      <c r="H41" s="70">
        <v>84</v>
      </c>
      <c r="I41" s="70">
        <v>82</v>
      </c>
      <c r="J41" s="70">
        <v>80</v>
      </c>
      <c r="K41" s="70">
        <v>78</v>
      </c>
    </row>
    <row r="42" spans="1:11">
      <c r="A42" s="71">
        <v>37</v>
      </c>
      <c r="B42" s="71" t="str">
        <f t="shared" si="0"/>
        <v>М24x500</v>
      </c>
      <c r="C42" s="72">
        <v>24</v>
      </c>
      <c r="D42" s="72">
        <v>500</v>
      </c>
      <c r="E42" s="70">
        <v>1.77</v>
      </c>
      <c r="F42" s="70">
        <v>88</v>
      </c>
      <c r="G42" s="70">
        <v>86</v>
      </c>
      <c r="H42" s="70">
        <v>84</v>
      </c>
      <c r="I42" s="70">
        <v>82</v>
      </c>
      <c r="J42" s="70">
        <v>80</v>
      </c>
      <c r="K42" s="70">
        <v>78</v>
      </c>
    </row>
    <row r="43" spans="1:11">
      <c r="A43" s="71">
        <v>38</v>
      </c>
      <c r="B43" s="71" t="str">
        <f t="shared" si="0"/>
        <v>М24x600</v>
      </c>
      <c r="C43" s="72">
        <v>24</v>
      </c>
      <c r="D43" s="72">
        <v>600</v>
      </c>
      <c r="E43" s="70">
        <v>2.13</v>
      </c>
      <c r="F43" s="70">
        <v>88</v>
      </c>
      <c r="G43" s="70">
        <v>86</v>
      </c>
      <c r="H43" s="70">
        <v>84</v>
      </c>
      <c r="I43" s="70">
        <v>82</v>
      </c>
      <c r="J43" s="70">
        <v>80</v>
      </c>
      <c r="K43" s="70">
        <v>78</v>
      </c>
    </row>
    <row r="44" spans="1:11">
      <c r="A44" s="71">
        <v>39</v>
      </c>
      <c r="B44" s="71" t="str">
        <f t="shared" si="0"/>
        <v>М24x710</v>
      </c>
      <c r="C44" s="72">
        <v>24</v>
      </c>
      <c r="D44" s="72">
        <v>710</v>
      </c>
      <c r="E44" s="70">
        <v>2.52</v>
      </c>
      <c r="F44" s="70">
        <v>87</v>
      </c>
      <c r="G44" s="70">
        <v>85</v>
      </c>
      <c r="H44" s="70">
        <v>83</v>
      </c>
      <c r="I44" s="70">
        <v>81</v>
      </c>
      <c r="J44" s="70">
        <v>79</v>
      </c>
      <c r="K44" s="70">
        <v>77</v>
      </c>
    </row>
    <row r="45" spans="1:11">
      <c r="A45" s="71">
        <v>40</v>
      </c>
      <c r="B45" s="71" t="str">
        <f t="shared" si="0"/>
        <v>М24x800</v>
      </c>
      <c r="C45" s="72">
        <v>24</v>
      </c>
      <c r="D45" s="72">
        <v>800</v>
      </c>
      <c r="E45" s="70">
        <v>2.84</v>
      </c>
      <c r="F45" s="70">
        <v>87</v>
      </c>
      <c r="G45" s="70">
        <v>85</v>
      </c>
      <c r="H45" s="70">
        <v>83</v>
      </c>
      <c r="I45" s="70">
        <v>81</v>
      </c>
      <c r="J45" s="70">
        <v>79</v>
      </c>
      <c r="K45" s="70">
        <v>77</v>
      </c>
    </row>
    <row r="46" spans="1:11">
      <c r="A46" s="71">
        <v>41</v>
      </c>
      <c r="B46" s="71" t="str">
        <f t="shared" si="0"/>
        <v>М24x900</v>
      </c>
      <c r="C46" s="72">
        <v>24</v>
      </c>
      <c r="D46" s="72">
        <v>900</v>
      </c>
      <c r="E46" s="70">
        <v>3.19</v>
      </c>
      <c r="F46" s="70">
        <v>87</v>
      </c>
      <c r="G46" s="70">
        <v>85</v>
      </c>
      <c r="H46" s="70">
        <v>83</v>
      </c>
      <c r="I46" s="70">
        <v>81</v>
      </c>
      <c r="J46" s="70">
        <v>79</v>
      </c>
      <c r="K46" s="70">
        <v>77</v>
      </c>
    </row>
    <row r="47" spans="1:11">
      <c r="A47" s="71">
        <v>42</v>
      </c>
      <c r="B47" s="71" t="str">
        <f t="shared" si="0"/>
        <v>М24x1000</v>
      </c>
      <c r="C47" s="72">
        <v>24</v>
      </c>
      <c r="D47" s="72">
        <v>1000</v>
      </c>
      <c r="E47" s="70">
        <v>3.55</v>
      </c>
      <c r="F47" s="70">
        <v>87</v>
      </c>
      <c r="G47" s="70">
        <v>85</v>
      </c>
      <c r="H47" s="70">
        <v>83</v>
      </c>
      <c r="I47" s="70">
        <v>81</v>
      </c>
      <c r="J47" s="70">
        <v>79</v>
      </c>
      <c r="K47" s="70">
        <v>77</v>
      </c>
    </row>
    <row r="48" spans="1:11">
      <c r="A48" s="71">
        <v>43</v>
      </c>
      <c r="B48" s="71" t="str">
        <f t="shared" si="0"/>
        <v>М24x1120</v>
      </c>
      <c r="C48" s="72">
        <v>24</v>
      </c>
      <c r="D48" s="72">
        <v>1120</v>
      </c>
      <c r="E48" s="70">
        <v>3.98</v>
      </c>
      <c r="F48" s="70">
        <v>87</v>
      </c>
      <c r="G48" s="70">
        <v>85</v>
      </c>
      <c r="H48" s="70">
        <v>83</v>
      </c>
      <c r="I48" s="70">
        <v>81</v>
      </c>
      <c r="J48" s="70">
        <v>79</v>
      </c>
      <c r="K48" s="70">
        <v>77</v>
      </c>
    </row>
    <row r="49" spans="1:11">
      <c r="A49" s="71">
        <v>44</v>
      </c>
      <c r="B49" s="71" t="str">
        <f t="shared" si="0"/>
        <v>М24x1250</v>
      </c>
      <c r="C49" s="72">
        <v>24</v>
      </c>
      <c r="D49" s="72">
        <v>1250</v>
      </c>
      <c r="E49" s="70">
        <v>4.4400000000000004</v>
      </c>
      <c r="F49" s="70">
        <v>87</v>
      </c>
      <c r="G49" s="70">
        <v>85</v>
      </c>
      <c r="H49" s="70">
        <v>83</v>
      </c>
      <c r="I49" s="70">
        <v>81</v>
      </c>
      <c r="J49" s="70">
        <v>79</v>
      </c>
      <c r="K49" s="70">
        <v>77</v>
      </c>
    </row>
    <row r="50" spans="1:11">
      <c r="A50" s="71">
        <v>45</v>
      </c>
      <c r="B50" s="71" t="str">
        <f t="shared" si="0"/>
        <v>М24x1320</v>
      </c>
      <c r="C50" s="72">
        <v>24</v>
      </c>
      <c r="D50" s="72">
        <v>1320</v>
      </c>
      <c r="E50" s="70">
        <v>4.6900000000000004</v>
      </c>
      <c r="F50" s="70">
        <v>87</v>
      </c>
      <c r="G50" s="70">
        <v>85</v>
      </c>
      <c r="H50" s="70">
        <v>83</v>
      </c>
      <c r="I50" s="70">
        <v>81</v>
      </c>
      <c r="J50" s="70">
        <v>79</v>
      </c>
      <c r="K50" s="70">
        <v>77</v>
      </c>
    </row>
    <row r="51" spans="1:11">
      <c r="A51" s="71">
        <v>46</v>
      </c>
      <c r="B51" s="71" t="str">
        <f t="shared" si="0"/>
        <v>М24x1400</v>
      </c>
      <c r="C51" s="72">
        <v>24</v>
      </c>
      <c r="D51" s="72">
        <v>1400</v>
      </c>
      <c r="E51" s="70">
        <v>4.97</v>
      </c>
      <c r="F51" s="70">
        <v>87</v>
      </c>
      <c r="G51" s="70">
        <v>85</v>
      </c>
      <c r="H51" s="70">
        <v>83</v>
      </c>
      <c r="I51" s="70">
        <v>81</v>
      </c>
      <c r="J51" s="70">
        <v>79</v>
      </c>
      <c r="K51" s="70">
        <v>77</v>
      </c>
    </row>
    <row r="52" spans="1:11">
      <c r="A52" s="71">
        <v>47</v>
      </c>
      <c r="B52" s="71" t="str">
        <f t="shared" si="0"/>
        <v>М24x1500</v>
      </c>
      <c r="C52" s="72">
        <v>24</v>
      </c>
      <c r="D52" s="72">
        <v>1500</v>
      </c>
      <c r="E52" s="70">
        <v>5.32</v>
      </c>
      <c r="F52" s="70">
        <v>87</v>
      </c>
      <c r="G52" s="70">
        <v>85</v>
      </c>
      <c r="H52" s="70">
        <v>83</v>
      </c>
      <c r="I52" s="70">
        <v>81</v>
      </c>
      <c r="J52" s="70">
        <v>79</v>
      </c>
      <c r="K52" s="70">
        <v>77</v>
      </c>
    </row>
    <row r="53" spans="1:11">
      <c r="A53" s="71">
        <v>48</v>
      </c>
      <c r="B53" s="71" t="str">
        <f t="shared" si="0"/>
        <v>М24x1600</v>
      </c>
      <c r="C53" s="72">
        <v>24</v>
      </c>
      <c r="D53" s="72">
        <v>1600</v>
      </c>
      <c r="E53" s="70">
        <v>5.68</v>
      </c>
      <c r="F53" s="70">
        <v>87</v>
      </c>
      <c r="G53" s="70">
        <v>85</v>
      </c>
      <c r="H53" s="70">
        <v>83</v>
      </c>
      <c r="I53" s="70">
        <v>81</v>
      </c>
      <c r="J53" s="70">
        <v>79</v>
      </c>
      <c r="K53" s="70">
        <v>77</v>
      </c>
    </row>
    <row r="54" spans="1:11">
      <c r="A54" s="71">
        <v>49</v>
      </c>
      <c r="B54" s="71" t="str">
        <f t="shared" si="0"/>
        <v>М24x1700</v>
      </c>
      <c r="C54" s="72">
        <v>24</v>
      </c>
      <c r="D54" s="72">
        <v>1700</v>
      </c>
      <c r="E54" s="70">
        <v>6.03</v>
      </c>
      <c r="F54" s="70">
        <v>87</v>
      </c>
      <c r="G54" s="70">
        <v>85</v>
      </c>
      <c r="H54" s="70">
        <v>83</v>
      </c>
      <c r="I54" s="70">
        <v>81</v>
      </c>
      <c r="J54" s="70">
        <v>79</v>
      </c>
      <c r="K54" s="70">
        <v>77</v>
      </c>
    </row>
    <row r="55" spans="1:11">
      <c r="A55" s="71">
        <v>50</v>
      </c>
      <c r="B55" s="71" t="str">
        <f t="shared" si="0"/>
        <v>М30x250</v>
      </c>
      <c r="C55" s="72">
        <v>30</v>
      </c>
      <c r="D55" s="72">
        <v>250</v>
      </c>
      <c r="E55" s="70">
        <v>1.39</v>
      </c>
      <c r="F55" s="70">
        <v>87</v>
      </c>
      <c r="G55" s="70">
        <v>85</v>
      </c>
      <c r="H55" s="70">
        <v>83</v>
      </c>
      <c r="I55" s="70">
        <v>81</v>
      </c>
      <c r="J55" s="70">
        <v>79</v>
      </c>
      <c r="K55" s="70">
        <v>77</v>
      </c>
    </row>
    <row r="56" spans="1:11">
      <c r="A56" s="71">
        <v>51</v>
      </c>
      <c r="B56" s="71" t="str">
        <f t="shared" si="0"/>
        <v>М30x300</v>
      </c>
      <c r="C56" s="72">
        <v>30</v>
      </c>
      <c r="D56" s="72">
        <v>300</v>
      </c>
      <c r="E56" s="70">
        <v>1.67</v>
      </c>
      <c r="F56" s="70">
        <v>87</v>
      </c>
      <c r="G56" s="70">
        <v>85</v>
      </c>
      <c r="H56" s="70">
        <v>83</v>
      </c>
      <c r="I56" s="70">
        <v>81</v>
      </c>
      <c r="J56" s="70">
        <v>79</v>
      </c>
      <c r="K56" s="70">
        <v>77</v>
      </c>
    </row>
    <row r="57" spans="1:11">
      <c r="A57" s="71">
        <v>52</v>
      </c>
      <c r="B57" s="71" t="str">
        <f t="shared" si="0"/>
        <v>М30x350</v>
      </c>
      <c r="C57" s="72">
        <v>30</v>
      </c>
      <c r="D57" s="72">
        <v>350</v>
      </c>
      <c r="E57" s="70">
        <v>1.94</v>
      </c>
      <c r="F57" s="70">
        <v>87</v>
      </c>
      <c r="G57" s="70">
        <v>85</v>
      </c>
      <c r="H57" s="70">
        <v>83</v>
      </c>
      <c r="I57" s="70">
        <v>81</v>
      </c>
      <c r="J57" s="70">
        <v>79</v>
      </c>
      <c r="K57" s="70">
        <v>77</v>
      </c>
    </row>
    <row r="58" spans="1:11">
      <c r="A58" s="71">
        <v>53</v>
      </c>
      <c r="B58" s="71" t="str">
        <f t="shared" si="0"/>
        <v>М30x400</v>
      </c>
      <c r="C58" s="72">
        <v>30</v>
      </c>
      <c r="D58" s="72">
        <v>400</v>
      </c>
      <c r="E58" s="70">
        <v>2.2200000000000002</v>
      </c>
      <c r="F58" s="70">
        <v>87</v>
      </c>
      <c r="G58" s="70">
        <v>85</v>
      </c>
      <c r="H58" s="70">
        <v>83</v>
      </c>
      <c r="I58" s="70">
        <v>81</v>
      </c>
      <c r="J58" s="70">
        <v>79</v>
      </c>
      <c r="K58" s="70">
        <v>77</v>
      </c>
    </row>
    <row r="59" spans="1:11">
      <c r="A59" s="71">
        <v>54</v>
      </c>
      <c r="B59" s="71" t="str">
        <f t="shared" si="0"/>
        <v>М30x450</v>
      </c>
      <c r="C59" s="72">
        <v>30</v>
      </c>
      <c r="D59" s="72">
        <v>450</v>
      </c>
      <c r="E59" s="70">
        <v>2.5</v>
      </c>
      <c r="F59" s="70">
        <v>87</v>
      </c>
      <c r="G59" s="70">
        <v>85</v>
      </c>
      <c r="H59" s="70">
        <v>83</v>
      </c>
      <c r="I59" s="70">
        <v>81</v>
      </c>
      <c r="J59" s="70">
        <v>79</v>
      </c>
      <c r="K59" s="70">
        <v>77</v>
      </c>
    </row>
    <row r="60" spans="1:11">
      <c r="A60" s="71">
        <v>55</v>
      </c>
      <c r="B60" s="71" t="str">
        <f t="shared" si="0"/>
        <v>М30x500</v>
      </c>
      <c r="C60" s="72">
        <v>30</v>
      </c>
      <c r="D60" s="72">
        <v>500</v>
      </c>
      <c r="E60" s="70">
        <v>2.77</v>
      </c>
      <c r="F60" s="70">
        <v>87</v>
      </c>
      <c r="G60" s="70">
        <v>85</v>
      </c>
      <c r="H60" s="70">
        <v>83</v>
      </c>
      <c r="I60" s="70">
        <v>81</v>
      </c>
      <c r="J60" s="70">
        <v>79</v>
      </c>
      <c r="K60" s="70">
        <v>77</v>
      </c>
    </row>
    <row r="61" spans="1:11">
      <c r="A61" s="71">
        <v>56</v>
      </c>
      <c r="B61" s="71" t="str">
        <f t="shared" si="0"/>
        <v>М30x600</v>
      </c>
      <c r="C61" s="72">
        <v>30</v>
      </c>
      <c r="D61" s="72">
        <v>600</v>
      </c>
      <c r="E61" s="70">
        <v>3.33</v>
      </c>
      <c r="F61" s="70">
        <v>87</v>
      </c>
      <c r="G61" s="70">
        <v>85</v>
      </c>
      <c r="H61" s="70">
        <v>83</v>
      </c>
      <c r="I61" s="70">
        <v>81</v>
      </c>
      <c r="J61" s="70">
        <v>79</v>
      </c>
      <c r="K61" s="70">
        <v>77</v>
      </c>
    </row>
    <row r="62" spans="1:11">
      <c r="A62" s="71">
        <v>57</v>
      </c>
      <c r="B62" s="71" t="str">
        <f t="shared" si="0"/>
        <v>М30x710</v>
      </c>
      <c r="C62" s="72">
        <v>30</v>
      </c>
      <c r="D62" s="72">
        <v>710</v>
      </c>
      <c r="E62" s="70">
        <v>3.94</v>
      </c>
      <c r="F62" s="70">
        <v>87</v>
      </c>
      <c r="G62" s="70">
        <v>85</v>
      </c>
      <c r="H62" s="70">
        <v>83</v>
      </c>
      <c r="I62" s="70">
        <v>81</v>
      </c>
      <c r="J62" s="70">
        <v>79</v>
      </c>
      <c r="K62" s="70">
        <v>77</v>
      </c>
    </row>
    <row r="63" spans="1:11">
      <c r="A63" s="71">
        <v>58</v>
      </c>
      <c r="B63" s="71" t="str">
        <f t="shared" si="0"/>
        <v>М30x800</v>
      </c>
      <c r="C63" s="72">
        <v>30</v>
      </c>
      <c r="D63" s="72">
        <v>800</v>
      </c>
      <c r="E63" s="70">
        <v>4.4400000000000004</v>
      </c>
      <c r="F63" s="70">
        <v>87</v>
      </c>
      <c r="G63" s="70">
        <v>85</v>
      </c>
      <c r="H63" s="70">
        <v>83</v>
      </c>
      <c r="I63" s="70">
        <v>81</v>
      </c>
      <c r="J63" s="70">
        <v>79</v>
      </c>
      <c r="K63" s="70">
        <v>77</v>
      </c>
    </row>
    <row r="64" spans="1:11">
      <c r="A64" s="71">
        <v>59</v>
      </c>
      <c r="B64" s="71" t="str">
        <f t="shared" si="0"/>
        <v>М30x900</v>
      </c>
      <c r="C64" s="72">
        <v>30</v>
      </c>
      <c r="D64" s="72">
        <v>900</v>
      </c>
      <c r="E64" s="70">
        <v>4.99</v>
      </c>
      <c r="F64" s="70">
        <v>87</v>
      </c>
      <c r="G64" s="70">
        <v>85</v>
      </c>
      <c r="H64" s="70">
        <v>83</v>
      </c>
      <c r="I64" s="70">
        <v>81</v>
      </c>
      <c r="J64" s="70">
        <v>79</v>
      </c>
      <c r="K64" s="70">
        <v>77</v>
      </c>
    </row>
    <row r="65" spans="1:11">
      <c r="A65" s="71">
        <v>60</v>
      </c>
      <c r="B65" s="71" t="str">
        <f t="shared" si="0"/>
        <v>М30x1000</v>
      </c>
      <c r="C65" s="72">
        <v>30</v>
      </c>
      <c r="D65" s="72">
        <v>1000</v>
      </c>
      <c r="E65" s="70">
        <v>5.55</v>
      </c>
      <c r="F65" s="70">
        <v>86</v>
      </c>
      <c r="G65" s="70">
        <v>84</v>
      </c>
      <c r="H65" s="70">
        <v>82</v>
      </c>
      <c r="I65" s="70">
        <v>80</v>
      </c>
      <c r="J65" s="70">
        <v>78</v>
      </c>
      <c r="K65" s="70">
        <v>76</v>
      </c>
    </row>
    <row r="66" spans="1:11">
      <c r="A66" s="71">
        <v>61</v>
      </c>
      <c r="B66" s="71" t="str">
        <f t="shared" si="0"/>
        <v>М30x1120</v>
      </c>
      <c r="C66" s="72">
        <v>30</v>
      </c>
      <c r="D66" s="72">
        <v>1120</v>
      </c>
      <c r="E66" s="70">
        <v>6.22</v>
      </c>
      <c r="F66" s="70">
        <v>86</v>
      </c>
      <c r="G66" s="70">
        <v>84</v>
      </c>
      <c r="H66" s="70">
        <v>82</v>
      </c>
      <c r="I66" s="70">
        <v>80</v>
      </c>
      <c r="J66" s="70">
        <v>78</v>
      </c>
      <c r="K66" s="70">
        <v>76</v>
      </c>
    </row>
    <row r="67" spans="1:11">
      <c r="A67" s="71">
        <v>62</v>
      </c>
      <c r="B67" s="71" t="str">
        <f t="shared" si="0"/>
        <v>М30x1250</v>
      </c>
      <c r="C67" s="72">
        <v>30</v>
      </c>
      <c r="D67" s="72">
        <v>1250</v>
      </c>
      <c r="E67" s="70">
        <v>6.94</v>
      </c>
      <c r="F67" s="70">
        <v>86</v>
      </c>
      <c r="G67" s="70">
        <v>84</v>
      </c>
      <c r="H67" s="70">
        <v>82</v>
      </c>
      <c r="I67" s="70">
        <v>80</v>
      </c>
      <c r="J67" s="70">
        <v>78</v>
      </c>
      <c r="K67" s="70">
        <v>76</v>
      </c>
    </row>
    <row r="68" spans="1:11">
      <c r="A68" s="71">
        <v>63</v>
      </c>
      <c r="B68" s="71" t="str">
        <f t="shared" si="0"/>
        <v>М30x1320</v>
      </c>
      <c r="C68" s="72">
        <v>30</v>
      </c>
      <c r="D68" s="72">
        <v>1320</v>
      </c>
      <c r="E68" s="70">
        <v>7.33</v>
      </c>
      <c r="F68" s="70">
        <v>86</v>
      </c>
      <c r="G68" s="70">
        <v>84</v>
      </c>
      <c r="H68" s="70">
        <v>82</v>
      </c>
      <c r="I68" s="70">
        <v>80</v>
      </c>
      <c r="J68" s="70">
        <v>78</v>
      </c>
      <c r="K68" s="70">
        <v>76</v>
      </c>
    </row>
    <row r="69" spans="1:11">
      <c r="A69" s="71">
        <v>64</v>
      </c>
      <c r="B69" s="71" t="str">
        <f t="shared" si="0"/>
        <v>М30x1400</v>
      </c>
      <c r="C69" s="72">
        <v>30</v>
      </c>
      <c r="D69" s="72">
        <v>1400</v>
      </c>
      <c r="E69" s="70">
        <v>7.76</v>
      </c>
      <c r="F69" s="70">
        <v>86</v>
      </c>
      <c r="G69" s="70">
        <v>84</v>
      </c>
      <c r="H69" s="70">
        <v>82</v>
      </c>
      <c r="I69" s="70">
        <v>80</v>
      </c>
      <c r="J69" s="70">
        <v>78</v>
      </c>
      <c r="K69" s="70">
        <v>76</v>
      </c>
    </row>
    <row r="70" spans="1:11">
      <c r="A70" s="71">
        <v>65</v>
      </c>
      <c r="B70" s="71" t="str">
        <f t="shared" si="0"/>
        <v>М30x1500</v>
      </c>
      <c r="C70" s="72">
        <v>30</v>
      </c>
      <c r="D70" s="72">
        <v>1500</v>
      </c>
      <c r="E70" s="70">
        <v>8.32</v>
      </c>
      <c r="F70" s="70">
        <v>86</v>
      </c>
      <c r="G70" s="70">
        <v>84</v>
      </c>
      <c r="H70" s="70">
        <v>82</v>
      </c>
      <c r="I70" s="70">
        <v>80</v>
      </c>
      <c r="J70" s="70">
        <v>78</v>
      </c>
      <c r="K70" s="70">
        <v>76</v>
      </c>
    </row>
    <row r="71" spans="1:11">
      <c r="A71" s="71">
        <v>66</v>
      </c>
      <c r="B71" s="71" t="str">
        <f t="shared" ref="B71:B116" si="1">"М"&amp;C71&amp;"x"&amp;D71</f>
        <v>М30x1600</v>
      </c>
      <c r="C71" s="72">
        <v>30</v>
      </c>
      <c r="D71" s="72">
        <v>1600</v>
      </c>
      <c r="E71" s="70">
        <v>8.8699999999999992</v>
      </c>
      <c r="F71" s="70">
        <v>86</v>
      </c>
      <c r="G71" s="70">
        <v>84</v>
      </c>
      <c r="H71" s="70">
        <v>82</v>
      </c>
      <c r="I71" s="70">
        <v>80</v>
      </c>
      <c r="J71" s="70">
        <v>78</v>
      </c>
      <c r="K71" s="70">
        <v>76</v>
      </c>
    </row>
    <row r="72" spans="1:11">
      <c r="A72" s="71">
        <v>67</v>
      </c>
      <c r="B72" s="71" t="str">
        <f t="shared" si="1"/>
        <v>М30x1700</v>
      </c>
      <c r="C72" s="72">
        <v>30</v>
      </c>
      <c r="D72" s="72">
        <v>1700</v>
      </c>
      <c r="E72" s="70">
        <v>9.43</v>
      </c>
      <c r="F72" s="70">
        <v>86</v>
      </c>
      <c r="G72" s="70">
        <v>84</v>
      </c>
      <c r="H72" s="70">
        <v>82</v>
      </c>
      <c r="I72" s="70">
        <v>80</v>
      </c>
      <c r="J72" s="70">
        <v>78</v>
      </c>
      <c r="K72" s="70">
        <v>76</v>
      </c>
    </row>
    <row r="73" spans="1:11">
      <c r="A73" s="71">
        <v>68</v>
      </c>
      <c r="B73" s="71" t="str">
        <f t="shared" si="1"/>
        <v>М30x1800</v>
      </c>
      <c r="C73" s="72">
        <v>30</v>
      </c>
      <c r="D73" s="72">
        <v>1800</v>
      </c>
      <c r="E73" s="70">
        <v>9.98</v>
      </c>
      <c r="F73" s="70">
        <v>86</v>
      </c>
      <c r="G73" s="70">
        <v>84</v>
      </c>
      <c r="H73" s="70">
        <v>82</v>
      </c>
      <c r="I73" s="70">
        <v>80</v>
      </c>
      <c r="J73" s="70">
        <v>78</v>
      </c>
      <c r="K73" s="70">
        <v>76</v>
      </c>
    </row>
    <row r="74" spans="1:11">
      <c r="A74" s="71">
        <v>69</v>
      </c>
      <c r="B74" s="71" t="str">
        <f t="shared" si="1"/>
        <v>М30x1900</v>
      </c>
      <c r="C74" s="72">
        <v>30</v>
      </c>
      <c r="D74" s="72">
        <v>1900</v>
      </c>
      <c r="E74" s="70">
        <v>10.54</v>
      </c>
      <c r="F74" s="70">
        <v>86</v>
      </c>
      <c r="G74" s="70">
        <v>84</v>
      </c>
      <c r="H74" s="70">
        <v>82</v>
      </c>
      <c r="I74" s="70">
        <v>80</v>
      </c>
      <c r="J74" s="70">
        <v>78</v>
      </c>
      <c r="K74" s="70">
        <v>76</v>
      </c>
    </row>
    <row r="75" spans="1:11">
      <c r="A75" s="71">
        <v>70</v>
      </c>
      <c r="B75" s="71" t="str">
        <f t="shared" si="1"/>
        <v>М36x300</v>
      </c>
      <c r="C75" s="72">
        <v>36</v>
      </c>
      <c r="D75" s="72">
        <v>300</v>
      </c>
      <c r="E75" s="70">
        <v>2.4</v>
      </c>
      <c r="F75" s="70">
        <v>86</v>
      </c>
      <c r="G75" s="70">
        <v>84</v>
      </c>
      <c r="H75" s="70">
        <v>82</v>
      </c>
      <c r="I75" s="70">
        <v>80</v>
      </c>
      <c r="J75" s="70">
        <v>78</v>
      </c>
      <c r="K75" s="70">
        <v>76</v>
      </c>
    </row>
    <row r="76" spans="1:11">
      <c r="A76" s="71">
        <v>71</v>
      </c>
      <c r="B76" s="71" t="str">
        <f t="shared" si="1"/>
        <v>М36x350</v>
      </c>
      <c r="C76" s="72">
        <v>36</v>
      </c>
      <c r="D76" s="72">
        <v>350</v>
      </c>
      <c r="E76" s="70">
        <v>2.79</v>
      </c>
      <c r="F76" s="70">
        <v>86</v>
      </c>
      <c r="G76" s="70">
        <v>84</v>
      </c>
      <c r="H76" s="70">
        <v>82</v>
      </c>
      <c r="I76" s="70">
        <v>80</v>
      </c>
      <c r="J76" s="70">
        <v>78</v>
      </c>
      <c r="K76" s="70">
        <v>76</v>
      </c>
    </row>
    <row r="77" spans="1:11">
      <c r="A77" s="71">
        <v>72</v>
      </c>
      <c r="B77" s="71" t="str">
        <f t="shared" si="1"/>
        <v>М36x400</v>
      </c>
      <c r="C77" s="72">
        <v>36</v>
      </c>
      <c r="D77" s="72">
        <v>400</v>
      </c>
      <c r="E77" s="70">
        <v>3.19</v>
      </c>
      <c r="F77" s="70">
        <v>86</v>
      </c>
      <c r="G77" s="70">
        <v>84</v>
      </c>
      <c r="H77" s="70">
        <v>82</v>
      </c>
      <c r="I77" s="70">
        <v>80</v>
      </c>
      <c r="J77" s="70">
        <v>78</v>
      </c>
      <c r="K77" s="70">
        <v>76</v>
      </c>
    </row>
    <row r="78" spans="1:11">
      <c r="A78" s="71">
        <v>73</v>
      </c>
      <c r="B78" s="71" t="str">
        <f t="shared" si="1"/>
        <v>М36x450</v>
      </c>
      <c r="C78" s="72">
        <v>36</v>
      </c>
      <c r="D78" s="72">
        <v>450</v>
      </c>
      <c r="E78" s="70">
        <v>3.59</v>
      </c>
      <c r="F78" s="70">
        <v>86</v>
      </c>
      <c r="G78" s="70">
        <v>84</v>
      </c>
      <c r="H78" s="70">
        <v>82</v>
      </c>
      <c r="I78" s="70">
        <v>80</v>
      </c>
      <c r="J78" s="70">
        <v>78</v>
      </c>
      <c r="K78" s="70">
        <v>76</v>
      </c>
    </row>
    <row r="79" spans="1:11">
      <c r="A79" s="71">
        <v>74</v>
      </c>
      <c r="B79" s="71" t="str">
        <f t="shared" si="1"/>
        <v>М36x500</v>
      </c>
      <c r="C79" s="72">
        <v>36</v>
      </c>
      <c r="D79" s="72">
        <v>500</v>
      </c>
      <c r="E79" s="70">
        <v>3.99</v>
      </c>
      <c r="F79" s="70">
        <v>86</v>
      </c>
      <c r="G79" s="70">
        <v>84</v>
      </c>
      <c r="H79" s="70">
        <v>82</v>
      </c>
      <c r="I79" s="70">
        <v>80</v>
      </c>
      <c r="J79" s="70">
        <v>78</v>
      </c>
      <c r="K79" s="70">
        <v>76</v>
      </c>
    </row>
    <row r="80" spans="1:11">
      <c r="A80" s="71">
        <v>75</v>
      </c>
      <c r="B80" s="71" t="str">
        <f t="shared" si="1"/>
        <v>М36x600</v>
      </c>
      <c r="C80" s="72">
        <v>36</v>
      </c>
      <c r="D80" s="72">
        <v>600</v>
      </c>
      <c r="E80" s="70">
        <v>4.79</v>
      </c>
      <c r="F80" s="70">
        <v>86</v>
      </c>
      <c r="G80" s="70">
        <v>84</v>
      </c>
      <c r="H80" s="70">
        <v>82</v>
      </c>
      <c r="I80" s="70">
        <v>80</v>
      </c>
      <c r="J80" s="70">
        <v>78</v>
      </c>
      <c r="K80" s="70">
        <v>76</v>
      </c>
    </row>
    <row r="81" spans="1:11">
      <c r="A81" s="71">
        <v>76</v>
      </c>
      <c r="B81" s="71" t="str">
        <f t="shared" si="1"/>
        <v>М36x710</v>
      </c>
      <c r="C81" s="72">
        <v>36</v>
      </c>
      <c r="D81" s="72">
        <v>710</v>
      </c>
      <c r="E81" s="70">
        <v>5.67</v>
      </c>
      <c r="F81" s="70">
        <v>86</v>
      </c>
      <c r="G81" s="70">
        <v>84</v>
      </c>
      <c r="H81" s="70">
        <v>82</v>
      </c>
      <c r="I81" s="70">
        <v>80</v>
      </c>
      <c r="J81" s="70">
        <v>78</v>
      </c>
      <c r="K81" s="70">
        <v>76</v>
      </c>
    </row>
    <row r="82" spans="1:11">
      <c r="A82" s="71">
        <v>77</v>
      </c>
      <c r="B82" s="71" t="str">
        <f t="shared" si="1"/>
        <v>М36x800</v>
      </c>
      <c r="C82" s="72">
        <v>36</v>
      </c>
      <c r="D82" s="72">
        <v>800</v>
      </c>
      <c r="E82" s="70">
        <v>6.39</v>
      </c>
      <c r="F82" s="70">
        <v>86</v>
      </c>
      <c r="G82" s="70">
        <v>84</v>
      </c>
      <c r="H82" s="70">
        <v>82</v>
      </c>
      <c r="I82" s="70">
        <v>80</v>
      </c>
      <c r="J82" s="70">
        <v>78</v>
      </c>
      <c r="K82" s="70">
        <v>76</v>
      </c>
    </row>
    <row r="83" spans="1:11">
      <c r="A83" s="71">
        <v>78</v>
      </c>
      <c r="B83" s="71" t="str">
        <f t="shared" si="1"/>
        <v>М36x900</v>
      </c>
      <c r="C83" s="72">
        <v>36</v>
      </c>
      <c r="D83" s="72">
        <v>900</v>
      </c>
      <c r="E83" s="70">
        <v>7.19</v>
      </c>
      <c r="F83" s="70">
        <v>86</v>
      </c>
      <c r="G83" s="70">
        <v>84</v>
      </c>
      <c r="H83" s="70">
        <v>82</v>
      </c>
      <c r="I83" s="70">
        <v>80</v>
      </c>
      <c r="J83" s="70">
        <v>78</v>
      </c>
      <c r="K83" s="70">
        <v>76</v>
      </c>
    </row>
    <row r="84" spans="1:11">
      <c r="A84" s="71">
        <v>79</v>
      </c>
      <c r="B84" s="71" t="str">
        <f t="shared" si="1"/>
        <v>М36x1000</v>
      </c>
      <c r="C84" s="72">
        <v>36</v>
      </c>
      <c r="D84" s="72">
        <v>1000</v>
      </c>
      <c r="E84" s="70">
        <v>7.98</v>
      </c>
      <c r="F84" s="70">
        <v>85</v>
      </c>
      <c r="G84" s="70">
        <v>83</v>
      </c>
      <c r="H84" s="70">
        <v>81</v>
      </c>
      <c r="I84" s="70">
        <v>79</v>
      </c>
      <c r="J84" s="70">
        <v>77</v>
      </c>
      <c r="K84" s="70">
        <v>75</v>
      </c>
    </row>
    <row r="85" spans="1:11">
      <c r="A85" s="71">
        <v>80</v>
      </c>
      <c r="B85" s="71" t="str">
        <f t="shared" si="1"/>
        <v>М36x1120</v>
      </c>
      <c r="C85" s="72">
        <v>36</v>
      </c>
      <c r="D85" s="72">
        <v>1120</v>
      </c>
      <c r="E85" s="70">
        <v>8.94</v>
      </c>
      <c r="F85" s="70">
        <v>85</v>
      </c>
      <c r="G85" s="70">
        <v>83</v>
      </c>
      <c r="H85" s="70">
        <v>81</v>
      </c>
      <c r="I85" s="70">
        <v>79</v>
      </c>
      <c r="J85" s="70">
        <v>77</v>
      </c>
      <c r="K85" s="70">
        <v>75</v>
      </c>
    </row>
    <row r="86" spans="1:11">
      <c r="A86" s="71">
        <v>81</v>
      </c>
      <c r="B86" s="71" t="str">
        <f t="shared" si="1"/>
        <v>М36x1250</v>
      </c>
      <c r="C86" s="72">
        <v>36</v>
      </c>
      <c r="D86" s="72">
        <v>1250</v>
      </c>
      <c r="E86" s="70">
        <v>9.99</v>
      </c>
      <c r="F86" s="70">
        <v>85</v>
      </c>
      <c r="G86" s="70">
        <v>83</v>
      </c>
      <c r="H86" s="70">
        <v>81</v>
      </c>
      <c r="I86" s="70">
        <v>79</v>
      </c>
      <c r="J86" s="70">
        <v>77</v>
      </c>
      <c r="K86" s="70">
        <v>75</v>
      </c>
    </row>
    <row r="87" spans="1:11">
      <c r="A87" s="71">
        <v>82</v>
      </c>
      <c r="B87" s="71" t="str">
        <f t="shared" si="1"/>
        <v>М36x1320</v>
      </c>
      <c r="C87" s="72">
        <v>36</v>
      </c>
      <c r="D87" s="72">
        <v>1320</v>
      </c>
      <c r="E87" s="70">
        <v>10.55</v>
      </c>
      <c r="F87" s="70">
        <v>85</v>
      </c>
      <c r="G87" s="70">
        <v>83</v>
      </c>
      <c r="H87" s="70">
        <v>81</v>
      </c>
      <c r="I87" s="70">
        <v>79</v>
      </c>
      <c r="J87" s="70">
        <v>77</v>
      </c>
      <c r="K87" s="70">
        <v>75</v>
      </c>
    </row>
    <row r="88" spans="1:11">
      <c r="A88" s="71">
        <v>83</v>
      </c>
      <c r="B88" s="71" t="str">
        <f t="shared" si="1"/>
        <v>М36x1400</v>
      </c>
      <c r="C88" s="72">
        <v>36</v>
      </c>
      <c r="D88" s="72">
        <v>1400</v>
      </c>
      <c r="E88" s="70">
        <v>11.18</v>
      </c>
      <c r="F88" s="70">
        <v>85</v>
      </c>
      <c r="G88" s="70">
        <v>83</v>
      </c>
      <c r="H88" s="70">
        <v>81</v>
      </c>
      <c r="I88" s="70">
        <v>79</v>
      </c>
      <c r="J88" s="70">
        <v>77</v>
      </c>
      <c r="K88" s="70">
        <v>75</v>
      </c>
    </row>
    <row r="89" spans="1:11">
      <c r="A89" s="71">
        <v>84</v>
      </c>
      <c r="B89" s="71" t="str">
        <f t="shared" si="1"/>
        <v>М36x1500</v>
      </c>
      <c r="C89" s="72">
        <v>36</v>
      </c>
      <c r="D89" s="72">
        <v>1500</v>
      </c>
      <c r="E89" s="70">
        <v>11.98</v>
      </c>
      <c r="F89" s="70">
        <v>85</v>
      </c>
      <c r="G89" s="70">
        <v>83</v>
      </c>
      <c r="H89" s="70">
        <v>81</v>
      </c>
      <c r="I89" s="70">
        <v>79</v>
      </c>
      <c r="J89" s="70">
        <v>77</v>
      </c>
      <c r="K89" s="70">
        <v>75</v>
      </c>
    </row>
    <row r="90" spans="1:11">
      <c r="A90" s="71">
        <v>85</v>
      </c>
      <c r="B90" s="71" t="str">
        <f t="shared" si="1"/>
        <v>М36x1600</v>
      </c>
      <c r="C90" s="72">
        <v>36</v>
      </c>
      <c r="D90" s="72">
        <v>1600</v>
      </c>
      <c r="E90" s="70">
        <v>12.78</v>
      </c>
      <c r="F90" s="70">
        <v>85</v>
      </c>
      <c r="G90" s="70">
        <v>83</v>
      </c>
      <c r="H90" s="70">
        <v>81</v>
      </c>
      <c r="I90" s="70">
        <v>79</v>
      </c>
      <c r="J90" s="70">
        <v>77</v>
      </c>
      <c r="K90" s="70">
        <v>75</v>
      </c>
    </row>
    <row r="91" spans="1:11">
      <c r="A91" s="71">
        <v>86</v>
      </c>
      <c r="B91" s="71" t="str">
        <f t="shared" si="1"/>
        <v>М36x1700</v>
      </c>
      <c r="C91" s="72">
        <v>36</v>
      </c>
      <c r="D91" s="72">
        <v>1700</v>
      </c>
      <c r="E91" s="70">
        <v>13.57</v>
      </c>
      <c r="F91" s="70">
        <v>85</v>
      </c>
      <c r="G91" s="70">
        <v>83</v>
      </c>
      <c r="H91" s="70">
        <v>81</v>
      </c>
      <c r="I91" s="70">
        <v>79</v>
      </c>
      <c r="J91" s="70">
        <v>77</v>
      </c>
      <c r="K91" s="70">
        <v>75</v>
      </c>
    </row>
    <row r="92" spans="1:11">
      <c r="A92" s="71">
        <v>87</v>
      </c>
      <c r="B92" s="71" t="str">
        <f t="shared" si="1"/>
        <v>М36x1800</v>
      </c>
      <c r="C92" s="72">
        <v>36</v>
      </c>
      <c r="D92" s="72">
        <v>1800</v>
      </c>
      <c r="E92" s="70">
        <v>14.37</v>
      </c>
      <c r="F92" s="70">
        <v>85</v>
      </c>
      <c r="G92" s="70">
        <v>83</v>
      </c>
      <c r="H92" s="70">
        <v>81</v>
      </c>
      <c r="I92" s="70">
        <v>79</v>
      </c>
      <c r="J92" s="70">
        <v>77</v>
      </c>
      <c r="K92" s="70">
        <v>75</v>
      </c>
    </row>
    <row r="93" spans="1:11">
      <c r="A93" s="71">
        <v>88</v>
      </c>
      <c r="B93" s="71" t="str">
        <f t="shared" si="1"/>
        <v>М36x1900</v>
      </c>
      <c r="C93" s="72">
        <v>36</v>
      </c>
      <c r="D93" s="72">
        <v>1900</v>
      </c>
      <c r="E93" s="70">
        <v>15.17</v>
      </c>
      <c r="F93" s="70">
        <v>85</v>
      </c>
      <c r="G93" s="70">
        <v>83</v>
      </c>
      <c r="H93" s="70">
        <v>81</v>
      </c>
      <c r="I93" s="70">
        <v>79</v>
      </c>
      <c r="J93" s="70">
        <v>77</v>
      </c>
      <c r="K93" s="70">
        <v>75</v>
      </c>
    </row>
    <row r="94" spans="1:11">
      <c r="A94" s="71">
        <v>89</v>
      </c>
      <c r="B94" s="71" t="str">
        <f t="shared" si="1"/>
        <v>М36x2000</v>
      </c>
      <c r="C94" s="72">
        <v>36</v>
      </c>
      <c r="D94" s="72">
        <v>2000</v>
      </c>
      <c r="E94" s="70">
        <v>15.97</v>
      </c>
      <c r="F94" s="70">
        <v>85</v>
      </c>
      <c r="G94" s="70">
        <v>83</v>
      </c>
      <c r="H94" s="70">
        <v>81</v>
      </c>
      <c r="I94" s="70">
        <v>79</v>
      </c>
      <c r="J94" s="70">
        <v>77</v>
      </c>
      <c r="K94" s="70">
        <v>75</v>
      </c>
    </row>
    <row r="95" spans="1:11">
      <c r="A95" s="71">
        <v>90</v>
      </c>
      <c r="B95" s="71" t="str">
        <f t="shared" si="1"/>
        <v>М36x2120</v>
      </c>
      <c r="C95" s="72">
        <v>36</v>
      </c>
      <c r="D95" s="72">
        <v>2120</v>
      </c>
      <c r="E95" s="70">
        <v>16.93</v>
      </c>
      <c r="F95" s="70">
        <v>85</v>
      </c>
      <c r="G95" s="70">
        <v>83</v>
      </c>
      <c r="H95" s="70">
        <v>81</v>
      </c>
      <c r="I95" s="70">
        <v>79</v>
      </c>
      <c r="J95" s="70">
        <v>77</v>
      </c>
      <c r="K95" s="70">
        <v>75</v>
      </c>
    </row>
    <row r="96" spans="1:11">
      <c r="A96" s="71">
        <v>91</v>
      </c>
      <c r="B96" s="71" t="str">
        <f t="shared" si="1"/>
        <v>М36x2240</v>
      </c>
      <c r="C96" s="72">
        <v>36</v>
      </c>
      <c r="D96" s="72">
        <v>2240</v>
      </c>
      <c r="E96" s="70">
        <v>17.89</v>
      </c>
      <c r="F96" s="70">
        <v>85</v>
      </c>
      <c r="G96" s="70">
        <v>83</v>
      </c>
      <c r="H96" s="70">
        <v>81</v>
      </c>
      <c r="I96" s="70">
        <v>79</v>
      </c>
      <c r="J96" s="70">
        <v>77</v>
      </c>
      <c r="K96" s="70">
        <v>75</v>
      </c>
    </row>
    <row r="97" spans="1:11">
      <c r="A97" s="71">
        <v>92</v>
      </c>
      <c r="B97" s="71" t="str">
        <f t="shared" si="1"/>
        <v>М42x350</v>
      </c>
      <c r="C97" s="72">
        <v>42</v>
      </c>
      <c r="D97" s="72">
        <v>350</v>
      </c>
      <c r="E97" s="70">
        <v>3.81</v>
      </c>
      <c r="F97" s="70">
        <v>85</v>
      </c>
      <c r="G97" s="70">
        <v>83</v>
      </c>
      <c r="H97" s="70">
        <v>81</v>
      </c>
      <c r="I97" s="70">
        <v>79</v>
      </c>
      <c r="J97" s="70">
        <v>77</v>
      </c>
      <c r="K97" s="70">
        <v>75</v>
      </c>
    </row>
    <row r="98" spans="1:11">
      <c r="A98" s="71">
        <v>93</v>
      </c>
      <c r="B98" s="71" t="str">
        <f t="shared" si="1"/>
        <v>М42x400</v>
      </c>
      <c r="C98" s="72">
        <v>42</v>
      </c>
      <c r="D98" s="72">
        <v>400</v>
      </c>
      <c r="E98" s="70">
        <v>4.3499999999999996</v>
      </c>
      <c r="F98" s="70">
        <v>85</v>
      </c>
      <c r="G98" s="70">
        <v>83</v>
      </c>
      <c r="H98" s="70">
        <v>81</v>
      </c>
      <c r="I98" s="70">
        <v>79</v>
      </c>
      <c r="J98" s="70">
        <v>77</v>
      </c>
      <c r="K98" s="70">
        <v>75</v>
      </c>
    </row>
    <row r="99" spans="1:11">
      <c r="A99" s="71">
        <v>94</v>
      </c>
      <c r="B99" s="71" t="str">
        <f t="shared" si="1"/>
        <v>М42x450</v>
      </c>
      <c r="C99" s="72">
        <v>42</v>
      </c>
      <c r="D99" s="72">
        <v>450</v>
      </c>
      <c r="E99" s="70">
        <v>4.8899999999999997</v>
      </c>
      <c r="F99" s="70">
        <v>85</v>
      </c>
      <c r="G99" s="70">
        <v>83</v>
      </c>
      <c r="H99" s="70">
        <v>81</v>
      </c>
      <c r="I99" s="70">
        <v>79</v>
      </c>
      <c r="J99" s="70">
        <v>77</v>
      </c>
      <c r="K99" s="70">
        <v>75</v>
      </c>
    </row>
    <row r="100" spans="1:11">
      <c r="A100" s="71">
        <v>95</v>
      </c>
      <c r="B100" s="71" t="str">
        <f t="shared" si="1"/>
        <v>М42x500</v>
      </c>
      <c r="C100" s="72">
        <v>42</v>
      </c>
      <c r="D100" s="72">
        <v>500</v>
      </c>
      <c r="E100" s="70">
        <v>5.44</v>
      </c>
      <c r="F100" s="70">
        <v>85</v>
      </c>
      <c r="G100" s="70">
        <v>83</v>
      </c>
      <c r="H100" s="70">
        <v>81</v>
      </c>
      <c r="I100" s="70">
        <v>79</v>
      </c>
      <c r="J100" s="70">
        <v>77</v>
      </c>
      <c r="K100" s="70">
        <v>75</v>
      </c>
    </row>
    <row r="101" spans="1:11">
      <c r="A101" s="71">
        <v>96</v>
      </c>
      <c r="B101" s="71" t="str">
        <f t="shared" si="1"/>
        <v>М42x600</v>
      </c>
      <c r="C101" s="72">
        <v>42</v>
      </c>
      <c r="D101" s="72">
        <v>600</v>
      </c>
      <c r="E101" s="70">
        <v>6.52</v>
      </c>
      <c r="F101" s="70">
        <v>85</v>
      </c>
      <c r="G101" s="70">
        <v>83</v>
      </c>
      <c r="H101" s="70">
        <v>81</v>
      </c>
      <c r="I101" s="70">
        <v>79</v>
      </c>
      <c r="J101" s="70">
        <v>77</v>
      </c>
      <c r="K101" s="70">
        <v>75</v>
      </c>
    </row>
    <row r="102" spans="1:11">
      <c r="A102" s="71">
        <v>97</v>
      </c>
      <c r="B102" s="71" t="str">
        <f t="shared" si="1"/>
        <v>М42x710</v>
      </c>
      <c r="C102" s="72">
        <v>42</v>
      </c>
      <c r="D102" s="72">
        <v>710</v>
      </c>
      <c r="E102" s="70">
        <v>7.72</v>
      </c>
      <c r="F102" s="70">
        <v>85</v>
      </c>
      <c r="G102" s="70">
        <v>83</v>
      </c>
      <c r="H102" s="70">
        <v>81</v>
      </c>
      <c r="I102" s="70">
        <v>79</v>
      </c>
      <c r="J102" s="70">
        <v>77</v>
      </c>
      <c r="K102" s="70">
        <v>75</v>
      </c>
    </row>
    <row r="103" spans="1:11">
      <c r="A103" s="71">
        <v>98</v>
      </c>
      <c r="B103" s="71" t="str">
        <f t="shared" si="1"/>
        <v>М42x800</v>
      </c>
      <c r="C103" s="72">
        <v>42</v>
      </c>
      <c r="D103" s="72">
        <v>800</v>
      </c>
      <c r="E103" s="70">
        <v>8.6999999999999993</v>
      </c>
      <c r="F103" s="70">
        <v>85</v>
      </c>
      <c r="G103" s="70">
        <v>83</v>
      </c>
      <c r="H103" s="70">
        <v>81</v>
      </c>
      <c r="I103" s="70">
        <v>79</v>
      </c>
      <c r="J103" s="70">
        <v>77</v>
      </c>
      <c r="K103" s="70">
        <v>75</v>
      </c>
    </row>
    <row r="104" spans="1:11">
      <c r="A104" s="71">
        <v>99</v>
      </c>
      <c r="B104" s="71" t="str">
        <f t="shared" si="1"/>
        <v>М42x900</v>
      </c>
      <c r="C104" s="72">
        <v>42</v>
      </c>
      <c r="D104" s="72">
        <v>900</v>
      </c>
      <c r="E104" s="70">
        <v>9.7799999999999994</v>
      </c>
      <c r="F104" s="70">
        <v>85</v>
      </c>
      <c r="G104" s="70">
        <v>83</v>
      </c>
      <c r="H104" s="70">
        <v>81</v>
      </c>
      <c r="I104" s="70">
        <v>79</v>
      </c>
      <c r="J104" s="70">
        <v>77</v>
      </c>
      <c r="K104" s="70">
        <v>75</v>
      </c>
    </row>
    <row r="105" spans="1:11">
      <c r="A105" s="71">
        <v>100</v>
      </c>
      <c r="B105" s="71" t="str">
        <f t="shared" si="1"/>
        <v>М42x1000</v>
      </c>
      <c r="C105" s="72">
        <v>42</v>
      </c>
      <c r="D105" s="72">
        <v>1000</v>
      </c>
      <c r="E105" s="70">
        <v>10.87</v>
      </c>
      <c r="F105" s="70">
        <v>85</v>
      </c>
      <c r="G105" s="70">
        <v>83</v>
      </c>
      <c r="H105" s="70">
        <v>81</v>
      </c>
      <c r="I105" s="70">
        <v>79</v>
      </c>
      <c r="J105" s="70">
        <v>77</v>
      </c>
      <c r="K105" s="70">
        <v>75</v>
      </c>
    </row>
    <row r="106" spans="1:11">
      <c r="A106" s="71">
        <v>101</v>
      </c>
      <c r="B106" s="71" t="str">
        <f t="shared" si="1"/>
        <v>М42x1120</v>
      </c>
      <c r="C106" s="72">
        <v>42</v>
      </c>
      <c r="D106" s="72">
        <v>1120</v>
      </c>
      <c r="E106" s="70">
        <v>12.17</v>
      </c>
      <c r="F106" s="70">
        <v>85</v>
      </c>
      <c r="G106" s="70">
        <v>83</v>
      </c>
      <c r="H106" s="70">
        <v>81</v>
      </c>
      <c r="I106" s="70">
        <v>79</v>
      </c>
      <c r="J106" s="70">
        <v>77</v>
      </c>
      <c r="K106" s="70">
        <v>75</v>
      </c>
    </row>
    <row r="107" spans="1:11">
      <c r="A107" s="71">
        <v>102</v>
      </c>
      <c r="B107" s="71" t="str">
        <f t="shared" si="1"/>
        <v>М42x1250</v>
      </c>
      <c r="C107" s="72">
        <v>42</v>
      </c>
      <c r="D107" s="72">
        <v>1250</v>
      </c>
      <c r="E107" s="70">
        <v>13.59</v>
      </c>
      <c r="F107" s="70">
        <v>84</v>
      </c>
      <c r="G107" s="70">
        <v>82</v>
      </c>
      <c r="H107" s="70">
        <v>80</v>
      </c>
      <c r="I107" s="70">
        <v>78</v>
      </c>
      <c r="J107" s="70">
        <v>76</v>
      </c>
      <c r="K107" s="70">
        <v>74</v>
      </c>
    </row>
    <row r="108" spans="1:11">
      <c r="A108" s="71">
        <v>103</v>
      </c>
      <c r="B108" s="71" t="str">
        <f t="shared" si="1"/>
        <v>М42x1320</v>
      </c>
      <c r="C108" s="72">
        <v>42</v>
      </c>
      <c r="D108" s="72">
        <v>1320</v>
      </c>
      <c r="E108" s="70">
        <v>14.35</v>
      </c>
      <c r="F108" s="70">
        <v>84</v>
      </c>
      <c r="G108" s="70">
        <v>82</v>
      </c>
      <c r="H108" s="70">
        <v>80</v>
      </c>
      <c r="I108" s="70">
        <v>78</v>
      </c>
      <c r="J108" s="70">
        <v>76</v>
      </c>
      <c r="K108" s="70">
        <v>74</v>
      </c>
    </row>
    <row r="109" spans="1:11">
      <c r="A109" s="71">
        <v>104</v>
      </c>
      <c r="B109" s="71" t="str">
        <f t="shared" si="1"/>
        <v>М42x1400</v>
      </c>
      <c r="C109" s="72">
        <v>42</v>
      </c>
      <c r="D109" s="72">
        <v>1400</v>
      </c>
      <c r="E109" s="70">
        <v>15.22</v>
      </c>
      <c r="F109" s="70">
        <v>84</v>
      </c>
      <c r="G109" s="70">
        <v>82</v>
      </c>
      <c r="H109" s="70">
        <v>80</v>
      </c>
      <c r="I109" s="70">
        <v>78</v>
      </c>
      <c r="J109" s="70">
        <v>76</v>
      </c>
      <c r="K109" s="70">
        <v>74</v>
      </c>
    </row>
    <row r="110" spans="1:11">
      <c r="A110" s="71">
        <v>105</v>
      </c>
      <c r="B110" s="71" t="str">
        <f t="shared" si="1"/>
        <v>М42x1500</v>
      </c>
      <c r="C110" s="72">
        <v>42</v>
      </c>
      <c r="D110" s="72">
        <v>1500</v>
      </c>
      <c r="E110" s="70">
        <v>16.309999999999999</v>
      </c>
      <c r="F110" s="70">
        <v>84</v>
      </c>
      <c r="G110" s="70">
        <v>82</v>
      </c>
      <c r="H110" s="70">
        <v>80</v>
      </c>
      <c r="I110" s="70">
        <v>78</v>
      </c>
      <c r="J110" s="70">
        <v>76</v>
      </c>
      <c r="K110" s="70">
        <v>74</v>
      </c>
    </row>
    <row r="111" spans="1:11">
      <c r="A111" s="71">
        <v>106</v>
      </c>
      <c r="B111" s="71" t="str">
        <f t="shared" si="1"/>
        <v>М42x1600</v>
      </c>
      <c r="C111" s="72">
        <v>42</v>
      </c>
      <c r="D111" s="72">
        <v>1600</v>
      </c>
      <c r="E111" s="70">
        <v>17.39</v>
      </c>
      <c r="F111" s="70">
        <v>84</v>
      </c>
      <c r="G111" s="70">
        <v>82</v>
      </c>
      <c r="H111" s="70">
        <v>80</v>
      </c>
      <c r="I111" s="70">
        <v>78</v>
      </c>
      <c r="J111" s="70">
        <v>76</v>
      </c>
      <c r="K111" s="70">
        <v>74</v>
      </c>
    </row>
    <row r="112" spans="1:11">
      <c r="A112" s="71">
        <v>107</v>
      </c>
      <c r="B112" s="71" t="str">
        <f t="shared" si="1"/>
        <v>М42x1700</v>
      </c>
      <c r="C112" s="72">
        <v>42</v>
      </c>
      <c r="D112" s="72">
        <v>1700</v>
      </c>
      <c r="E112" s="70">
        <v>18.48</v>
      </c>
      <c r="F112" s="70">
        <v>84</v>
      </c>
      <c r="G112" s="70">
        <v>82</v>
      </c>
      <c r="H112" s="70">
        <v>80</v>
      </c>
      <c r="I112" s="70">
        <v>78</v>
      </c>
      <c r="J112" s="70">
        <v>76</v>
      </c>
      <c r="K112" s="70">
        <v>74</v>
      </c>
    </row>
    <row r="113" spans="1:11">
      <c r="A113" s="71">
        <v>108</v>
      </c>
      <c r="B113" s="71" t="str">
        <f t="shared" si="1"/>
        <v>М42x1800</v>
      </c>
      <c r="C113" s="72">
        <v>42</v>
      </c>
      <c r="D113" s="72">
        <v>1800</v>
      </c>
      <c r="E113" s="70">
        <v>19.57</v>
      </c>
      <c r="F113" s="70">
        <v>84</v>
      </c>
      <c r="G113" s="70">
        <v>82</v>
      </c>
      <c r="H113" s="70">
        <v>80</v>
      </c>
      <c r="I113" s="70">
        <v>78</v>
      </c>
      <c r="J113" s="70">
        <v>76</v>
      </c>
      <c r="K113" s="70">
        <v>74</v>
      </c>
    </row>
    <row r="114" spans="1:11">
      <c r="A114" s="71">
        <v>109</v>
      </c>
      <c r="B114" s="71" t="str">
        <f t="shared" si="1"/>
        <v>М42x1900</v>
      </c>
      <c r="C114" s="72">
        <v>42</v>
      </c>
      <c r="D114" s="72">
        <v>1900</v>
      </c>
      <c r="E114" s="70">
        <v>20.65</v>
      </c>
      <c r="F114" s="70">
        <v>84</v>
      </c>
      <c r="G114" s="70">
        <v>82</v>
      </c>
      <c r="H114" s="70">
        <v>80</v>
      </c>
      <c r="I114" s="70">
        <v>78</v>
      </c>
      <c r="J114" s="70">
        <v>76</v>
      </c>
      <c r="K114" s="70">
        <v>74</v>
      </c>
    </row>
    <row r="115" spans="1:11">
      <c r="A115" s="71">
        <v>110</v>
      </c>
      <c r="B115" s="71" t="str">
        <f t="shared" si="1"/>
        <v>М42x2000</v>
      </c>
      <c r="C115" s="72">
        <v>42</v>
      </c>
      <c r="D115" s="72">
        <v>2000</v>
      </c>
      <c r="E115" s="70">
        <v>21.74</v>
      </c>
      <c r="F115" s="70">
        <v>84</v>
      </c>
      <c r="G115" s="70">
        <v>82</v>
      </c>
      <c r="H115" s="70">
        <v>80</v>
      </c>
      <c r="I115" s="70">
        <v>78</v>
      </c>
      <c r="J115" s="70">
        <v>76</v>
      </c>
      <c r="K115" s="70">
        <v>74</v>
      </c>
    </row>
    <row r="116" spans="1:11">
      <c r="A116" s="71">
        <v>111</v>
      </c>
      <c r="B116" s="71" t="str">
        <f t="shared" si="1"/>
        <v>М42x2120</v>
      </c>
      <c r="C116" s="72">
        <v>42</v>
      </c>
      <c r="D116" s="72">
        <v>2120</v>
      </c>
      <c r="E116" s="70">
        <v>23.04</v>
      </c>
      <c r="F116" s="70">
        <v>84</v>
      </c>
      <c r="G116" s="70">
        <v>82</v>
      </c>
      <c r="H116" s="70">
        <v>80</v>
      </c>
      <c r="I116" s="70">
        <v>78</v>
      </c>
      <c r="J116" s="70">
        <v>76</v>
      </c>
      <c r="K116" s="70">
        <v>74</v>
      </c>
    </row>
    <row r="117" spans="1:11">
      <c r="A117" s="71">
        <v>112</v>
      </c>
      <c r="B117" s="71" t="str">
        <f t="shared" ref="B117:B135" si="2">"М"&amp;C117&amp;"x"&amp;D117</f>
        <v>М42x2240</v>
      </c>
      <c r="C117" s="72">
        <v>42</v>
      </c>
      <c r="D117" s="72">
        <v>2240</v>
      </c>
      <c r="E117" s="70">
        <v>24.35</v>
      </c>
      <c r="F117" s="70">
        <v>84</v>
      </c>
      <c r="G117" s="70">
        <v>82</v>
      </c>
      <c r="H117" s="70">
        <v>80</v>
      </c>
      <c r="I117" s="70">
        <v>78</v>
      </c>
      <c r="J117" s="70">
        <v>76</v>
      </c>
      <c r="K117" s="70">
        <v>74</v>
      </c>
    </row>
    <row r="118" spans="1:11">
      <c r="A118" s="71">
        <v>113</v>
      </c>
      <c r="B118" s="71" t="str">
        <f t="shared" si="2"/>
        <v>М42x2500</v>
      </c>
      <c r="C118" s="72">
        <v>42</v>
      </c>
      <c r="D118" s="72">
        <v>2500</v>
      </c>
      <c r="E118" s="70">
        <v>27.17</v>
      </c>
      <c r="F118" s="70">
        <v>84</v>
      </c>
      <c r="G118" s="70">
        <v>82</v>
      </c>
      <c r="H118" s="70">
        <v>80</v>
      </c>
      <c r="I118" s="70">
        <v>78</v>
      </c>
      <c r="J118" s="70">
        <v>76</v>
      </c>
      <c r="K118" s="70">
        <v>74</v>
      </c>
    </row>
    <row r="119" spans="1:11">
      <c r="A119" s="71">
        <v>114</v>
      </c>
      <c r="B119" s="71" t="str">
        <f t="shared" si="2"/>
        <v>М48x400</v>
      </c>
      <c r="C119" s="72">
        <v>48</v>
      </c>
      <c r="D119" s="72">
        <v>400</v>
      </c>
      <c r="E119" s="70">
        <v>5.68</v>
      </c>
      <c r="F119" s="70">
        <v>84</v>
      </c>
      <c r="G119" s="70">
        <v>82</v>
      </c>
      <c r="H119" s="70">
        <v>80</v>
      </c>
      <c r="I119" s="70">
        <v>78</v>
      </c>
      <c r="J119" s="70">
        <v>76</v>
      </c>
      <c r="K119" s="70">
        <v>74</v>
      </c>
    </row>
    <row r="120" spans="1:11">
      <c r="A120" s="71">
        <v>115</v>
      </c>
      <c r="B120" s="71" t="str">
        <f t="shared" si="2"/>
        <v>М48x450</v>
      </c>
      <c r="C120" s="72">
        <v>48</v>
      </c>
      <c r="D120" s="72">
        <v>450</v>
      </c>
      <c r="E120" s="70">
        <v>6.39</v>
      </c>
      <c r="F120" s="70">
        <v>84</v>
      </c>
      <c r="G120" s="70">
        <v>82</v>
      </c>
      <c r="H120" s="70">
        <v>80</v>
      </c>
      <c r="I120" s="70">
        <v>78</v>
      </c>
      <c r="J120" s="70">
        <v>76</v>
      </c>
      <c r="K120" s="70">
        <v>74</v>
      </c>
    </row>
    <row r="121" spans="1:11">
      <c r="A121" s="71">
        <v>116</v>
      </c>
      <c r="B121" s="71" t="str">
        <f t="shared" si="2"/>
        <v>М48x500</v>
      </c>
      <c r="C121" s="72">
        <v>48</v>
      </c>
      <c r="D121" s="72">
        <v>500</v>
      </c>
      <c r="E121" s="70">
        <v>7.1</v>
      </c>
      <c r="F121" s="70">
        <v>84</v>
      </c>
      <c r="G121" s="70">
        <v>82</v>
      </c>
      <c r="H121" s="70">
        <v>80</v>
      </c>
      <c r="I121" s="70">
        <v>78</v>
      </c>
      <c r="J121" s="70">
        <v>76</v>
      </c>
      <c r="K121" s="70">
        <v>74</v>
      </c>
    </row>
    <row r="122" spans="1:11">
      <c r="A122" s="71">
        <v>117</v>
      </c>
      <c r="B122" s="71" t="str">
        <f t="shared" si="2"/>
        <v>М48x600</v>
      </c>
      <c r="C122" s="72">
        <v>48</v>
      </c>
      <c r="D122" s="72">
        <v>600</v>
      </c>
      <c r="E122" s="70">
        <v>8.52</v>
      </c>
      <c r="F122" s="70">
        <v>84</v>
      </c>
      <c r="G122" s="70">
        <v>82</v>
      </c>
      <c r="H122" s="70">
        <v>80</v>
      </c>
      <c r="I122" s="70">
        <v>78</v>
      </c>
      <c r="J122" s="70">
        <v>76</v>
      </c>
      <c r="K122" s="70">
        <v>74</v>
      </c>
    </row>
    <row r="123" spans="1:11">
      <c r="A123" s="71">
        <v>118</v>
      </c>
      <c r="B123" s="71" t="str">
        <f t="shared" si="2"/>
        <v>М48x710</v>
      </c>
      <c r="C123" s="72">
        <v>48</v>
      </c>
      <c r="D123" s="72">
        <v>710</v>
      </c>
      <c r="E123" s="70">
        <v>10.08</v>
      </c>
      <c r="F123" s="70">
        <v>84</v>
      </c>
      <c r="G123" s="70">
        <v>82</v>
      </c>
      <c r="H123" s="70">
        <v>80</v>
      </c>
      <c r="I123" s="70">
        <v>78</v>
      </c>
      <c r="J123" s="70">
        <v>76</v>
      </c>
      <c r="K123" s="70">
        <v>74</v>
      </c>
    </row>
    <row r="124" spans="1:11">
      <c r="A124" s="71">
        <v>119</v>
      </c>
      <c r="B124" s="71" t="str">
        <f t="shared" si="2"/>
        <v>М48x800</v>
      </c>
      <c r="C124" s="72">
        <v>48</v>
      </c>
      <c r="D124" s="72">
        <v>800</v>
      </c>
      <c r="E124" s="70">
        <v>11.36</v>
      </c>
      <c r="F124" s="70">
        <v>84</v>
      </c>
      <c r="G124" s="70">
        <v>82</v>
      </c>
      <c r="H124" s="70">
        <v>80</v>
      </c>
      <c r="I124" s="70">
        <v>78</v>
      </c>
      <c r="J124" s="70">
        <v>76</v>
      </c>
      <c r="K124" s="70">
        <v>74</v>
      </c>
    </row>
    <row r="125" spans="1:11">
      <c r="A125" s="71">
        <v>120</v>
      </c>
      <c r="B125" s="71" t="str">
        <f t="shared" si="2"/>
        <v>М48x900</v>
      </c>
      <c r="C125" s="72">
        <v>48</v>
      </c>
      <c r="D125" s="72">
        <v>900</v>
      </c>
      <c r="E125" s="70">
        <v>12.79</v>
      </c>
      <c r="F125" s="70">
        <v>84</v>
      </c>
      <c r="G125" s="70">
        <v>82</v>
      </c>
      <c r="H125" s="70">
        <v>80</v>
      </c>
      <c r="I125" s="70">
        <v>78</v>
      </c>
      <c r="J125" s="70">
        <v>76</v>
      </c>
      <c r="K125" s="70">
        <v>74</v>
      </c>
    </row>
    <row r="126" spans="1:11">
      <c r="A126" s="71">
        <v>121</v>
      </c>
      <c r="B126" s="71" t="str">
        <f t="shared" si="2"/>
        <v>М48x1000</v>
      </c>
      <c r="C126" s="72">
        <v>48</v>
      </c>
      <c r="D126" s="72">
        <v>1000</v>
      </c>
      <c r="E126" s="70">
        <v>14.2</v>
      </c>
      <c r="F126" s="70">
        <v>84</v>
      </c>
      <c r="G126" s="70">
        <v>82</v>
      </c>
      <c r="H126" s="70">
        <v>80</v>
      </c>
      <c r="I126" s="70">
        <v>78</v>
      </c>
      <c r="J126" s="70">
        <v>76</v>
      </c>
      <c r="K126" s="70">
        <v>74</v>
      </c>
    </row>
    <row r="127" spans="1:11">
      <c r="A127" s="71">
        <v>122</v>
      </c>
      <c r="B127" s="71" t="str">
        <f t="shared" si="2"/>
        <v>М48x1120</v>
      </c>
      <c r="C127" s="72">
        <v>48</v>
      </c>
      <c r="D127" s="72">
        <v>1120</v>
      </c>
      <c r="E127" s="70">
        <v>15.92</v>
      </c>
      <c r="F127" s="70">
        <v>84</v>
      </c>
      <c r="G127" s="70">
        <v>82</v>
      </c>
      <c r="H127" s="70">
        <v>80</v>
      </c>
      <c r="I127" s="70">
        <v>78</v>
      </c>
      <c r="J127" s="70">
        <v>76</v>
      </c>
      <c r="K127" s="70">
        <v>74</v>
      </c>
    </row>
    <row r="128" spans="1:11">
      <c r="A128" s="71">
        <v>123</v>
      </c>
      <c r="B128" s="71" t="str">
        <f t="shared" si="2"/>
        <v>М48x1250</v>
      </c>
      <c r="C128" s="72">
        <v>48</v>
      </c>
      <c r="D128" s="72">
        <v>1250</v>
      </c>
      <c r="E128" s="70">
        <v>17.760000000000002</v>
      </c>
      <c r="F128" s="70">
        <v>84</v>
      </c>
      <c r="G128" s="70">
        <v>82</v>
      </c>
      <c r="H128" s="70">
        <v>80</v>
      </c>
      <c r="I128" s="70">
        <v>78</v>
      </c>
      <c r="J128" s="70">
        <v>76</v>
      </c>
      <c r="K128" s="70">
        <v>74</v>
      </c>
    </row>
    <row r="129" spans="1:11">
      <c r="A129" s="71">
        <v>124</v>
      </c>
      <c r="B129" s="71" t="str">
        <f t="shared" si="2"/>
        <v>М48x1320</v>
      </c>
      <c r="C129" s="72">
        <v>48</v>
      </c>
      <c r="D129" s="72">
        <v>1320</v>
      </c>
      <c r="E129" s="70">
        <v>18.760000000000002</v>
      </c>
      <c r="F129" s="70">
        <v>84</v>
      </c>
      <c r="G129" s="70">
        <v>82</v>
      </c>
      <c r="H129" s="70">
        <v>80</v>
      </c>
      <c r="I129" s="70">
        <v>78</v>
      </c>
      <c r="J129" s="70">
        <v>76</v>
      </c>
      <c r="K129" s="70">
        <v>74</v>
      </c>
    </row>
    <row r="130" spans="1:11">
      <c r="A130" s="71">
        <v>125</v>
      </c>
      <c r="B130" s="71" t="str">
        <f t="shared" si="2"/>
        <v>М48x1400</v>
      </c>
      <c r="C130" s="72">
        <v>48</v>
      </c>
      <c r="D130" s="72">
        <v>1400</v>
      </c>
      <c r="E130" s="70">
        <v>19.88</v>
      </c>
      <c r="F130" s="70">
        <v>83</v>
      </c>
      <c r="G130" s="70">
        <v>81</v>
      </c>
      <c r="H130" s="70">
        <v>79</v>
      </c>
      <c r="I130" s="70">
        <v>77</v>
      </c>
      <c r="J130" s="70">
        <v>75</v>
      </c>
      <c r="K130" s="70">
        <v>73</v>
      </c>
    </row>
    <row r="131" spans="1:11">
      <c r="A131" s="71">
        <v>126</v>
      </c>
      <c r="B131" s="71" t="str">
        <f t="shared" si="2"/>
        <v>М48x1500</v>
      </c>
      <c r="C131" s="72">
        <v>48</v>
      </c>
      <c r="D131" s="72">
        <v>1500</v>
      </c>
      <c r="E131" s="70">
        <v>21.3</v>
      </c>
      <c r="F131" s="70">
        <v>83</v>
      </c>
      <c r="G131" s="70">
        <v>81</v>
      </c>
      <c r="H131" s="70">
        <v>79</v>
      </c>
      <c r="I131" s="70">
        <v>77</v>
      </c>
      <c r="J131" s="70">
        <v>75</v>
      </c>
      <c r="K131" s="70">
        <v>73</v>
      </c>
    </row>
    <row r="132" spans="1:11">
      <c r="A132" s="71">
        <v>127</v>
      </c>
      <c r="B132" s="71" t="str">
        <f t="shared" si="2"/>
        <v>М48x1600</v>
      </c>
      <c r="C132" s="72">
        <v>48</v>
      </c>
      <c r="D132" s="72">
        <v>1600</v>
      </c>
      <c r="E132" s="70">
        <v>22.72</v>
      </c>
      <c r="F132" s="70">
        <v>83</v>
      </c>
      <c r="G132" s="70">
        <v>81</v>
      </c>
      <c r="H132" s="70">
        <v>79</v>
      </c>
      <c r="I132" s="70">
        <v>77</v>
      </c>
      <c r="J132" s="70">
        <v>75</v>
      </c>
      <c r="K132" s="70">
        <v>73</v>
      </c>
    </row>
    <row r="133" spans="1:11">
      <c r="A133" s="71">
        <v>128</v>
      </c>
      <c r="B133" s="71" t="str">
        <f t="shared" si="2"/>
        <v>М48x1700</v>
      </c>
      <c r="C133" s="72">
        <v>48</v>
      </c>
      <c r="D133" s="72">
        <v>1700</v>
      </c>
      <c r="E133" s="70">
        <v>24.13</v>
      </c>
      <c r="F133" s="70">
        <v>83</v>
      </c>
      <c r="G133" s="70">
        <v>81</v>
      </c>
      <c r="H133" s="70">
        <v>79</v>
      </c>
      <c r="I133" s="70">
        <v>77</v>
      </c>
      <c r="J133" s="70">
        <v>75</v>
      </c>
      <c r="K133" s="70">
        <v>73</v>
      </c>
    </row>
    <row r="134" spans="1:11">
      <c r="A134" s="71">
        <v>129</v>
      </c>
      <c r="B134" s="71" t="str">
        <f t="shared" si="2"/>
        <v>М48x1800</v>
      </c>
      <c r="C134" s="72">
        <v>48</v>
      </c>
      <c r="D134" s="72">
        <v>1800</v>
      </c>
      <c r="E134" s="70">
        <v>25.55</v>
      </c>
      <c r="F134" s="70">
        <v>83</v>
      </c>
      <c r="G134" s="70">
        <v>81</v>
      </c>
      <c r="H134" s="70">
        <v>79</v>
      </c>
      <c r="I134" s="70">
        <v>77</v>
      </c>
      <c r="J134" s="70">
        <v>75</v>
      </c>
      <c r="K134" s="70">
        <v>73</v>
      </c>
    </row>
    <row r="135" spans="1:11">
      <c r="A135" s="71">
        <v>130</v>
      </c>
      <c r="B135" s="71" t="str">
        <f t="shared" si="2"/>
        <v>М48x1900</v>
      </c>
      <c r="C135" s="72">
        <v>48</v>
      </c>
      <c r="D135" s="72">
        <v>1900</v>
      </c>
      <c r="E135" s="70">
        <v>26.97</v>
      </c>
      <c r="F135" s="70">
        <v>83</v>
      </c>
      <c r="G135" s="70">
        <v>81</v>
      </c>
      <c r="H135" s="70">
        <v>79</v>
      </c>
      <c r="I135" s="70">
        <v>77</v>
      </c>
      <c r="J135" s="70">
        <v>75</v>
      </c>
      <c r="K135" s="70">
        <v>73</v>
      </c>
    </row>
    <row r="136" spans="1:11">
      <c r="A136" s="71">
        <v>131</v>
      </c>
      <c r="B136" s="71" t="str">
        <f t="shared" ref="B136:B140" si="3">"М"&amp;C136&amp;"x"&amp;D136</f>
        <v>М48x2000</v>
      </c>
      <c r="C136" s="72">
        <v>48</v>
      </c>
      <c r="D136" s="72">
        <v>2000</v>
      </c>
      <c r="E136" s="70">
        <v>28.39</v>
      </c>
      <c r="F136" s="70">
        <v>83</v>
      </c>
      <c r="G136" s="70">
        <v>81</v>
      </c>
      <c r="H136" s="70">
        <v>79</v>
      </c>
      <c r="I136" s="70">
        <v>77</v>
      </c>
      <c r="J136" s="70">
        <v>75</v>
      </c>
      <c r="K136" s="70">
        <v>73</v>
      </c>
    </row>
    <row r="137" spans="1:11">
      <c r="A137" s="71">
        <v>132</v>
      </c>
      <c r="B137" s="71" t="str">
        <f t="shared" si="3"/>
        <v>М48x2120</v>
      </c>
      <c r="C137" s="72">
        <v>48</v>
      </c>
      <c r="D137" s="72">
        <v>2120</v>
      </c>
      <c r="E137" s="70">
        <v>30.1</v>
      </c>
      <c r="F137" s="70">
        <v>83</v>
      </c>
      <c r="G137" s="70">
        <v>81</v>
      </c>
      <c r="H137" s="70">
        <v>79</v>
      </c>
      <c r="I137" s="70">
        <v>77</v>
      </c>
      <c r="J137" s="70">
        <v>75</v>
      </c>
      <c r="K137" s="70">
        <v>73</v>
      </c>
    </row>
    <row r="138" spans="1:11">
      <c r="A138" s="71">
        <v>133</v>
      </c>
      <c r="B138" s="71" t="str">
        <f t="shared" si="3"/>
        <v>М48x2240</v>
      </c>
      <c r="C138" s="72">
        <v>48</v>
      </c>
      <c r="D138" s="72">
        <v>2240</v>
      </c>
      <c r="E138" s="70">
        <v>31.8</v>
      </c>
      <c r="F138" s="70">
        <v>83</v>
      </c>
      <c r="G138" s="70">
        <v>81</v>
      </c>
      <c r="H138" s="70">
        <v>79</v>
      </c>
      <c r="I138" s="70">
        <v>77</v>
      </c>
      <c r="J138" s="70">
        <v>75</v>
      </c>
      <c r="K138" s="70">
        <v>73</v>
      </c>
    </row>
    <row r="139" spans="1:11">
      <c r="A139" s="71">
        <v>134</v>
      </c>
      <c r="B139" s="71" t="str">
        <f t="shared" si="3"/>
        <v>М48x2500</v>
      </c>
      <c r="C139" s="72">
        <v>48</v>
      </c>
      <c r="D139" s="72">
        <v>2500</v>
      </c>
      <c r="E139" s="70">
        <v>35.49</v>
      </c>
      <c r="F139" s="70">
        <v>83</v>
      </c>
      <c r="G139" s="70">
        <v>81</v>
      </c>
      <c r="H139" s="70">
        <v>79</v>
      </c>
      <c r="I139" s="70">
        <v>77</v>
      </c>
      <c r="J139" s="70">
        <v>75</v>
      </c>
      <c r="K139" s="70">
        <v>73</v>
      </c>
    </row>
    <row r="140" spans="1:11">
      <c r="A140" s="71">
        <v>135</v>
      </c>
      <c r="B140" s="71" t="str">
        <f t="shared" si="3"/>
        <v>М48x2800</v>
      </c>
      <c r="C140" s="72">
        <v>48</v>
      </c>
      <c r="D140" s="72">
        <v>2800</v>
      </c>
      <c r="E140" s="70">
        <v>39.75</v>
      </c>
      <c r="F140" s="70">
        <v>83</v>
      </c>
      <c r="G140" s="70">
        <v>81</v>
      </c>
      <c r="H140" s="70">
        <v>79</v>
      </c>
      <c r="I140" s="70">
        <v>77</v>
      </c>
      <c r="J140" s="70">
        <v>75</v>
      </c>
      <c r="K140" s="70">
        <v>73</v>
      </c>
    </row>
  </sheetData>
  <sheetProtection password="853F" sheet="1" objects="1" scenarios="1"/>
  <mergeCells count="3">
    <mergeCell ref="A1:K2"/>
    <mergeCell ref="A3:E3"/>
    <mergeCell ref="F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opLeftCell="L1" workbookViewId="0">
      <selection activeCell="K4" sqref="A1:K1048576"/>
    </sheetView>
  </sheetViews>
  <sheetFormatPr defaultRowHeight="15"/>
  <cols>
    <col min="1" max="1" width="0" hidden="1" customWidth="1"/>
    <col min="2" max="2" width="13.7109375" hidden="1" customWidth="1"/>
    <col min="3" max="3" width="13.85546875" hidden="1" customWidth="1"/>
    <col min="4" max="4" width="12" hidden="1" customWidth="1"/>
    <col min="5" max="5" width="11.42578125" hidden="1" customWidth="1"/>
    <col min="6" max="6" width="10.85546875" hidden="1" customWidth="1"/>
    <col min="7" max="7" width="10.5703125" hidden="1" customWidth="1"/>
    <col min="8" max="8" width="11.28515625" hidden="1" customWidth="1"/>
    <col min="9" max="9" width="10" hidden="1" customWidth="1"/>
    <col min="10" max="10" width="11" hidden="1" customWidth="1"/>
    <col min="11" max="11" width="10.42578125" hidden="1" customWidth="1"/>
  </cols>
  <sheetData>
    <row r="1" spans="1:11">
      <c r="A1" s="98" t="s">
        <v>50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.75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5.75" thickTop="1">
      <c r="A3" s="96" t="s">
        <v>51</v>
      </c>
      <c r="B3" s="97"/>
      <c r="C3" s="97"/>
      <c r="D3" s="97"/>
      <c r="E3" s="97"/>
      <c r="F3" s="95" t="s">
        <v>6</v>
      </c>
      <c r="G3" s="95"/>
      <c r="H3" s="95"/>
      <c r="I3" s="95"/>
      <c r="J3" s="95"/>
      <c r="K3" s="95"/>
    </row>
    <row r="4" spans="1:11">
      <c r="A4" s="8" t="s">
        <v>12</v>
      </c>
      <c r="B4" s="8" t="s">
        <v>11</v>
      </c>
      <c r="C4" s="9" t="s">
        <v>15</v>
      </c>
      <c r="D4" s="9" t="s">
        <v>16</v>
      </c>
      <c r="E4" s="9" t="s">
        <v>8</v>
      </c>
      <c r="F4" s="10" t="s">
        <v>0</v>
      </c>
      <c r="G4" s="10" t="s">
        <v>2</v>
      </c>
      <c r="H4" s="10" t="s">
        <v>1</v>
      </c>
      <c r="I4" s="10" t="s">
        <v>3</v>
      </c>
      <c r="J4" s="10" t="s">
        <v>4</v>
      </c>
      <c r="K4" s="10" t="s">
        <v>5</v>
      </c>
    </row>
    <row r="5" spans="1:11">
      <c r="A5" s="45">
        <v>0</v>
      </c>
      <c r="B5" s="45"/>
      <c r="C5" s="46"/>
      <c r="D5" s="46"/>
      <c r="E5" s="46"/>
      <c r="F5" s="45"/>
      <c r="G5" s="45"/>
      <c r="H5" s="45"/>
      <c r="I5" s="45"/>
      <c r="J5" s="45"/>
      <c r="K5" s="45"/>
    </row>
    <row r="6" spans="1:11">
      <c r="A6" s="71">
        <v>1</v>
      </c>
      <c r="B6" s="71" t="str">
        <f>"М"&amp;C6&amp;"x"&amp;D6</f>
        <v>М56x800</v>
      </c>
      <c r="C6" s="72">
        <v>56</v>
      </c>
      <c r="D6" s="72">
        <v>800</v>
      </c>
      <c r="E6" s="70">
        <v>16.03</v>
      </c>
      <c r="F6" s="70">
        <v>88</v>
      </c>
      <c r="G6" s="70">
        <v>86</v>
      </c>
      <c r="H6" s="70">
        <v>84</v>
      </c>
      <c r="I6" s="70">
        <v>82</v>
      </c>
      <c r="J6" s="70">
        <v>80</v>
      </c>
      <c r="K6" s="70">
        <v>78</v>
      </c>
    </row>
    <row r="7" spans="1:11">
      <c r="A7" s="71">
        <v>2</v>
      </c>
      <c r="B7" s="71" t="str">
        <f t="shared" ref="B7:B39" si="0">"М"&amp;C7&amp;"x"&amp;D7</f>
        <v>М56x900</v>
      </c>
      <c r="C7" s="72">
        <v>56</v>
      </c>
      <c r="D7" s="72">
        <v>900</v>
      </c>
      <c r="E7" s="70">
        <v>18.25</v>
      </c>
      <c r="F7" s="70">
        <v>88</v>
      </c>
      <c r="G7" s="70">
        <v>86</v>
      </c>
      <c r="H7" s="70">
        <v>84</v>
      </c>
      <c r="I7" s="70">
        <v>82</v>
      </c>
      <c r="J7" s="70">
        <v>80</v>
      </c>
      <c r="K7" s="70">
        <v>78</v>
      </c>
    </row>
    <row r="8" spans="1:11">
      <c r="A8" s="71">
        <v>3</v>
      </c>
      <c r="B8" s="71" t="str">
        <f t="shared" si="0"/>
        <v>М56x1000</v>
      </c>
      <c r="C8" s="72">
        <v>56</v>
      </c>
      <c r="D8" s="72">
        <v>1000</v>
      </c>
      <c r="E8" s="70">
        <v>20.47</v>
      </c>
      <c r="F8" s="70">
        <v>88</v>
      </c>
      <c r="G8" s="70">
        <v>86</v>
      </c>
      <c r="H8" s="70">
        <v>84</v>
      </c>
      <c r="I8" s="70">
        <v>82</v>
      </c>
      <c r="J8" s="70">
        <v>80</v>
      </c>
      <c r="K8" s="70">
        <v>78</v>
      </c>
    </row>
    <row r="9" spans="1:11">
      <c r="A9" s="71">
        <v>4</v>
      </c>
      <c r="B9" s="71" t="str">
        <f t="shared" si="0"/>
        <v>М56x1120</v>
      </c>
      <c r="C9" s="72">
        <v>56</v>
      </c>
      <c r="D9" s="72">
        <v>1120</v>
      </c>
      <c r="E9" s="70">
        <v>23.13</v>
      </c>
      <c r="F9" s="70">
        <v>88</v>
      </c>
      <c r="G9" s="70">
        <v>86</v>
      </c>
      <c r="H9" s="70">
        <v>84</v>
      </c>
      <c r="I9" s="70">
        <v>82</v>
      </c>
      <c r="J9" s="70">
        <v>80</v>
      </c>
      <c r="K9" s="70">
        <v>78</v>
      </c>
    </row>
    <row r="10" spans="1:11">
      <c r="A10" s="71">
        <v>5</v>
      </c>
      <c r="B10" s="71" t="str">
        <f t="shared" si="0"/>
        <v>М56x1250</v>
      </c>
      <c r="C10" s="72">
        <v>56</v>
      </c>
      <c r="D10" s="72">
        <v>1250</v>
      </c>
      <c r="E10" s="70">
        <v>26.02</v>
      </c>
      <c r="F10" s="70">
        <v>88</v>
      </c>
      <c r="G10" s="70">
        <v>86</v>
      </c>
      <c r="H10" s="70">
        <v>84</v>
      </c>
      <c r="I10" s="70">
        <v>82</v>
      </c>
      <c r="J10" s="70">
        <v>80</v>
      </c>
      <c r="K10" s="70">
        <v>78</v>
      </c>
    </row>
    <row r="11" spans="1:11">
      <c r="A11" s="71">
        <v>6</v>
      </c>
      <c r="B11" s="71" t="str">
        <f t="shared" si="0"/>
        <v>М56x1320</v>
      </c>
      <c r="C11" s="72">
        <v>56</v>
      </c>
      <c r="D11" s="72">
        <v>1320</v>
      </c>
      <c r="E11" s="70">
        <v>27.57</v>
      </c>
      <c r="F11" s="70">
        <v>88</v>
      </c>
      <c r="G11" s="70">
        <v>86</v>
      </c>
      <c r="H11" s="70">
        <v>84</v>
      </c>
      <c r="I11" s="70">
        <v>82</v>
      </c>
      <c r="J11" s="70">
        <v>80</v>
      </c>
      <c r="K11" s="70">
        <v>78</v>
      </c>
    </row>
    <row r="12" spans="1:11">
      <c r="A12" s="71">
        <v>7</v>
      </c>
      <c r="B12" s="71" t="str">
        <f t="shared" si="0"/>
        <v>М56x1400</v>
      </c>
      <c r="C12" s="72">
        <v>56</v>
      </c>
      <c r="D12" s="72">
        <v>1400</v>
      </c>
      <c r="E12" s="70">
        <v>29.34</v>
      </c>
      <c r="F12" s="70">
        <v>88</v>
      </c>
      <c r="G12" s="70">
        <v>86</v>
      </c>
      <c r="H12" s="70">
        <v>84</v>
      </c>
      <c r="I12" s="70">
        <v>82</v>
      </c>
      <c r="J12" s="70">
        <v>80</v>
      </c>
      <c r="K12" s="70">
        <v>78</v>
      </c>
    </row>
    <row r="13" spans="1:11">
      <c r="A13" s="71">
        <v>8</v>
      </c>
      <c r="B13" s="71" t="str">
        <f t="shared" si="0"/>
        <v>М56x1500</v>
      </c>
      <c r="C13" s="72">
        <v>56</v>
      </c>
      <c r="D13" s="72">
        <v>1500</v>
      </c>
      <c r="E13" s="70">
        <v>31.56</v>
      </c>
      <c r="F13" s="70">
        <v>88</v>
      </c>
      <c r="G13" s="70">
        <v>86</v>
      </c>
      <c r="H13" s="70">
        <v>84</v>
      </c>
      <c r="I13" s="70">
        <v>82</v>
      </c>
      <c r="J13" s="70">
        <v>80</v>
      </c>
      <c r="K13" s="70">
        <v>78</v>
      </c>
    </row>
    <row r="14" spans="1:11">
      <c r="A14" s="71">
        <v>9</v>
      </c>
      <c r="B14" s="71" t="str">
        <f t="shared" si="0"/>
        <v>М56x1600</v>
      </c>
      <c r="C14" s="72">
        <v>56</v>
      </c>
      <c r="D14" s="72">
        <v>1600</v>
      </c>
      <c r="E14" s="70">
        <v>33.78</v>
      </c>
      <c r="F14" s="70">
        <v>87</v>
      </c>
      <c r="G14" s="70">
        <v>85</v>
      </c>
      <c r="H14" s="70">
        <v>83</v>
      </c>
      <c r="I14" s="70">
        <v>81</v>
      </c>
      <c r="J14" s="70">
        <v>79</v>
      </c>
      <c r="K14" s="70">
        <v>77</v>
      </c>
    </row>
    <row r="15" spans="1:11">
      <c r="A15" s="71">
        <v>10</v>
      </c>
      <c r="B15" s="71" t="str">
        <f t="shared" si="0"/>
        <v>М56x1700</v>
      </c>
      <c r="C15" s="72">
        <v>56</v>
      </c>
      <c r="D15" s="72">
        <v>1700</v>
      </c>
      <c r="E15" s="70">
        <v>36</v>
      </c>
      <c r="F15" s="70">
        <v>87</v>
      </c>
      <c r="G15" s="70">
        <v>85</v>
      </c>
      <c r="H15" s="70">
        <v>83</v>
      </c>
      <c r="I15" s="70">
        <v>81</v>
      </c>
      <c r="J15" s="70">
        <v>79</v>
      </c>
      <c r="K15" s="70">
        <v>77</v>
      </c>
    </row>
    <row r="16" spans="1:11">
      <c r="A16" s="71">
        <v>11</v>
      </c>
      <c r="B16" s="71" t="str">
        <f t="shared" si="0"/>
        <v>М56x1800</v>
      </c>
      <c r="C16" s="72">
        <v>56</v>
      </c>
      <c r="D16" s="72">
        <v>1800</v>
      </c>
      <c r="E16" s="70">
        <v>38.22</v>
      </c>
      <c r="F16" s="70">
        <v>87</v>
      </c>
      <c r="G16" s="70">
        <v>85</v>
      </c>
      <c r="H16" s="70">
        <v>83</v>
      </c>
      <c r="I16" s="70">
        <v>81</v>
      </c>
      <c r="J16" s="70">
        <v>79</v>
      </c>
      <c r="K16" s="70">
        <v>77</v>
      </c>
    </row>
    <row r="17" spans="1:11">
      <c r="A17" s="71">
        <v>12</v>
      </c>
      <c r="B17" s="71" t="str">
        <f t="shared" si="0"/>
        <v>М56x1900</v>
      </c>
      <c r="C17" s="72">
        <v>56</v>
      </c>
      <c r="D17" s="72">
        <v>1900</v>
      </c>
      <c r="E17" s="70">
        <v>40.44</v>
      </c>
      <c r="F17" s="70">
        <v>87</v>
      </c>
      <c r="G17" s="70">
        <v>85</v>
      </c>
      <c r="H17" s="70">
        <v>83</v>
      </c>
      <c r="I17" s="70">
        <v>81</v>
      </c>
      <c r="J17" s="70">
        <v>79</v>
      </c>
      <c r="K17" s="70">
        <v>77</v>
      </c>
    </row>
    <row r="18" spans="1:11">
      <c r="A18" s="71">
        <v>13</v>
      </c>
      <c r="B18" s="71" t="str">
        <f t="shared" si="0"/>
        <v>М56x2000</v>
      </c>
      <c r="C18" s="72">
        <v>56</v>
      </c>
      <c r="D18" s="72">
        <v>2000</v>
      </c>
      <c r="E18" s="70">
        <v>42.65</v>
      </c>
      <c r="F18" s="70">
        <v>87</v>
      </c>
      <c r="G18" s="70">
        <v>85</v>
      </c>
      <c r="H18" s="70">
        <v>83</v>
      </c>
      <c r="I18" s="70">
        <v>81</v>
      </c>
      <c r="J18" s="70">
        <v>79</v>
      </c>
      <c r="K18" s="70">
        <v>77</v>
      </c>
    </row>
    <row r="19" spans="1:11">
      <c r="A19" s="71">
        <v>14</v>
      </c>
      <c r="B19" s="71" t="str">
        <f t="shared" si="0"/>
        <v>М56x2120</v>
      </c>
      <c r="C19" s="72">
        <v>56</v>
      </c>
      <c r="D19" s="72">
        <v>2120</v>
      </c>
      <c r="E19" s="70">
        <v>45.31</v>
      </c>
      <c r="F19" s="70">
        <v>87</v>
      </c>
      <c r="G19" s="70">
        <v>85</v>
      </c>
      <c r="H19" s="70">
        <v>83</v>
      </c>
      <c r="I19" s="70">
        <v>81</v>
      </c>
      <c r="J19" s="70">
        <v>79</v>
      </c>
      <c r="K19" s="70">
        <v>77</v>
      </c>
    </row>
    <row r="20" spans="1:11">
      <c r="A20" s="71">
        <v>15</v>
      </c>
      <c r="B20" s="71" t="str">
        <f t="shared" si="0"/>
        <v>М56x2240</v>
      </c>
      <c r="C20" s="72">
        <v>56</v>
      </c>
      <c r="D20" s="72">
        <v>2240</v>
      </c>
      <c r="E20" s="70">
        <v>47.98</v>
      </c>
      <c r="F20" s="70">
        <v>87</v>
      </c>
      <c r="G20" s="70">
        <v>85</v>
      </c>
      <c r="H20" s="70">
        <v>83</v>
      </c>
      <c r="I20" s="70">
        <v>81</v>
      </c>
      <c r="J20" s="70">
        <v>79</v>
      </c>
      <c r="K20" s="70">
        <v>77</v>
      </c>
    </row>
    <row r="21" spans="1:11">
      <c r="A21" s="71">
        <v>16</v>
      </c>
      <c r="B21" s="71" t="str">
        <f t="shared" si="0"/>
        <v>М56x2500</v>
      </c>
      <c r="C21" s="72">
        <v>56</v>
      </c>
      <c r="D21" s="72">
        <v>2500</v>
      </c>
      <c r="E21" s="70">
        <v>53.75</v>
      </c>
      <c r="F21" s="70">
        <v>87</v>
      </c>
      <c r="G21" s="70">
        <v>85</v>
      </c>
      <c r="H21" s="70">
        <v>83</v>
      </c>
      <c r="I21" s="70">
        <v>81</v>
      </c>
      <c r="J21" s="70">
        <v>79</v>
      </c>
      <c r="K21" s="70">
        <v>77</v>
      </c>
    </row>
    <row r="22" spans="1:11">
      <c r="A22" s="71">
        <v>17</v>
      </c>
      <c r="B22" s="71" t="str">
        <f t="shared" si="0"/>
        <v>М56x2800</v>
      </c>
      <c r="C22" s="72">
        <v>56</v>
      </c>
      <c r="D22" s="72">
        <v>2800</v>
      </c>
      <c r="E22" s="70">
        <v>60.4</v>
      </c>
      <c r="F22" s="70">
        <v>87</v>
      </c>
      <c r="G22" s="70">
        <v>85</v>
      </c>
      <c r="H22" s="70">
        <v>83</v>
      </c>
      <c r="I22" s="70">
        <v>81</v>
      </c>
      <c r="J22" s="70">
        <v>79</v>
      </c>
      <c r="K22" s="70">
        <v>77</v>
      </c>
    </row>
    <row r="23" spans="1:11">
      <c r="A23" s="71">
        <v>18</v>
      </c>
      <c r="B23" s="71" t="str">
        <f t="shared" si="0"/>
        <v>М56x3150</v>
      </c>
      <c r="C23" s="72">
        <v>56</v>
      </c>
      <c r="D23" s="72">
        <v>3150</v>
      </c>
      <c r="E23" s="70">
        <v>68.22</v>
      </c>
      <c r="F23" s="70">
        <v>87</v>
      </c>
      <c r="G23" s="70">
        <v>85</v>
      </c>
      <c r="H23" s="70">
        <v>83</v>
      </c>
      <c r="I23" s="70">
        <v>81</v>
      </c>
      <c r="J23" s="70">
        <v>79</v>
      </c>
      <c r="K23" s="70">
        <v>77</v>
      </c>
    </row>
    <row r="24" spans="1:11">
      <c r="A24" s="71">
        <v>19</v>
      </c>
      <c r="B24" s="71" t="str">
        <f t="shared" si="0"/>
        <v>М64x1000</v>
      </c>
      <c r="C24" s="72">
        <v>64</v>
      </c>
      <c r="D24" s="72">
        <v>1000</v>
      </c>
      <c r="E24" s="70">
        <v>26.63</v>
      </c>
      <c r="F24" s="70">
        <v>87</v>
      </c>
      <c r="G24" s="70">
        <v>85</v>
      </c>
      <c r="H24" s="70">
        <v>83</v>
      </c>
      <c r="I24" s="70">
        <v>81</v>
      </c>
      <c r="J24" s="70">
        <v>79</v>
      </c>
      <c r="K24" s="70">
        <v>77</v>
      </c>
    </row>
    <row r="25" spans="1:11">
      <c r="A25" s="71">
        <v>20</v>
      </c>
      <c r="B25" s="71" t="str">
        <f t="shared" si="0"/>
        <v>М64x1120</v>
      </c>
      <c r="C25" s="72">
        <v>64</v>
      </c>
      <c r="D25" s="72">
        <v>1120</v>
      </c>
      <c r="E25" s="70">
        <v>30.67</v>
      </c>
      <c r="F25" s="70">
        <v>87</v>
      </c>
      <c r="G25" s="70">
        <v>85</v>
      </c>
      <c r="H25" s="70">
        <v>83</v>
      </c>
      <c r="I25" s="70">
        <v>81</v>
      </c>
      <c r="J25" s="70">
        <v>79</v>
      </c>
      <c r="K25" s="70">
        <v>77</v>
      </c>
    </row>
    <row r="26" spans="1:11">
      <c r="A26" s="71">
        <v>21</v>
      </c>
      <c r="B26" s="71" t="str">
        <f t="shared" si="0"/>
        <v>М64x1250</v>
      </c>
      <c r="C26" s="72">
        <v>64</v>
      </c>
      <c r="D26" s="72">
        <v>1250</v>
      </c>
      <c r="E26" s="70">
        <v>33.35</v>
      </c>
      <c r="F26" s="70">
        <v>87</v>
      </c>
      <c r="G26" s="70">
        <v>85</v>
      </c>
      <c r="H26" s="70">
        <v>83</v>
      </c>
      <c r="I26" s="70">
        <v>81</v>
      </c>
      <c r="J26" s="70">
        <v>79</v>
      </c>
      <c r="K26" s="70">
        <v>77</v>
      </c>
    </row>
    <row r="27" spans="1:11">
      <c r="A27" s="71">
        <v>22</v>
      </c>
      <c r="B27" s="71" t="str">
        <f t="shared" si="0"/>
        <v>М64x1320</v>
      </c>
      <c r="C27" s="72">
        <v>64</v>
      </c>
      <c r="D27" s="72">
        <v>1320</v>
      </c>
      <c r="E27" s="70">
        <v>36.71</v>
      </c>
      <c r="F27" s="70">
        <v>87</v>
      </c>
      <c r="G27" s="70">
        <v>85</v>
      </c>
      <c r="H27" s="70">
        <v>83</v>
      </c>
      <c r="I27" s="70">
        <v>81</v>
      </c>
      <c r="J27" s="70">
        <v>79</v>
      </c>
      <c r="K27" s="70">
        <v>77</v>
      </c>
    </row>
    <row r="28" spans="1:11">
      <c r="A28" s="71">
        <v>23</v>
      </c>
      <c r="B28" s="71" t="str">
        <f t="shared" si="0"/>
        <v>М64x1400</v>
      </c>
      <c r="C28" s="72">
        <v>64</v>
      </c>
      <c r="D28" s="72">
        <v>1400</v>
      </c>
      <c r="E28" s="70">
        <v>38.71</v>
      </c>
      <c r="F28" s="70">
        <v>87</v>
      </c>
      <c r="G28" s="70">
        <v>85</v>
      </c>
      <c r="H28" s="70">
        <v>83</v>
      </c>
      <c r="I28" s="70">
        <v>81</v>
      </c>
      <c r="J28" s="70">
        <v>79</v>
      </c>
      <c r="K28" s="70">
        <v>77</v>
      </c>
    </row>
    <row r="29" spans="1:11">
      <c r="A29" s="71">
        <v>24</v>
      </c>
      <c r="B29" s="71" t="str">
        <f t="shared" si="0"/>
        <v>М64x1500</v>
      </c>
      <c r="C29" s="72">
        <v>64</v>
      </c>
      <c r="D29" s="72">
        <v>1500</v>
      </c>
      <c r="E29" s="70">
        <v>41.73</v>
      </c>
      <c r="F29" s="70">
        <v>87</v>
      </c>
      <c r="G29" s="70">
        <v>85</v>
      </c>
      <c r="H29" s="70">
        <v>83</v>
      </c>
      <c r="I29" s="70">
        <v>81</v>
      </c>
      <c r="J29" s="70">
        <v>79</v>
      </c>
      <c r="K29" s="70">
        <v>77</v>
      </c>
    </row>
    <row r="30" spans="1:11">
      <c r="A30" s="71">
        <v>25</v>
      </c>
      <c r="B30" s="71" t="str">
        <f t="shared" si="0"/>
        <v>М64x1600</v>
      </c>
      <c r="C30" s="72">
        <v>64</v>
      </c>
      <c r="D30" s="72">
        <v>1600</v>
      </c>
      <c r="E30" s="70">
        <v>44.74</v>
      </c>
      <c r="F30" s="70">
        <v>87</v>
      </c>
      <c r="G30" s="70">
        <v>85</v>
      </c>
      <c r="H30" s="70">
        <v>83</v>
      </c>
      <c r="I30" s="70">
        <v>81</v>
      </c>
      <c r="J30" s="70">
        <v>79</v>
      </c>
      <c r="K30" s="70">
        <v>77</v>
      </c>
    </row>
    <row r="31" spans="1:11">
      <c r="A31" s="71">
        <v>26</v>
      </c>
      <c r="B31" s="71" t="str">
        <f t="shared" si="0"/>
        <v>М64x1700</v>
      </c>
      <c r="C31" s="72">
        <v>64</v>
      </c>
      <c r="D31" s="72">
        <v>1700</v>
      </c>
      <c r="E31" s="70">
        <v>47.76</v>
      </c>
      <c r="F31" s="70">
        <v>86</v>
      </c>
      <c r="G31" s="70">
        <v>84</v>
      </c>
      <c r="H31" s="70">
        <v>82</v>
      </c>
      <c r="I31" s="70">
        <v>80</v>
      </c>
      <c r="J31" s="70">
        <v>78</v>
      </c>
      <c r="K31" s="70">
        <v>76</v>
      </c>
    </row>
    <row r="32" spans="1:11">
      <c r="A32" s="71">
        <v>27</v>
      </c>
      <c r="B32" s="71" t="str">
        <f t="shared" si="0"/>
        <v>М64x1800</v>
      </c>
      <c r="C32" s="72">
        <v>64</v>
      </c>
      <c r="D32" s="72">
        <v>1800</v>
      </c>
      <c r="E32" s="70">
        <v>50.78</v>
      </c>
      <c r="F32" s="70">
        <v>86</v>
      </c>
      <c r="G32" s="70">
        <v>84</v>
      </c>
      <c r="H32" s="70">
        <v>82</v>
      </c>
      <c r="I32" s="70">
        <v>80</v>
      </c>
      <c r="J32" s="70">
        <v>78</v>
      </c>
      <c r="K32" s="70">
        <v>76</v>
      </c>
    </row>
    <row r="33" spans="1:11">
      <c r="A33" s="71">
        <v>28</v>
      </c>
      <c r="B33" s="71" t="str">
        <f t="shared" si="0"/>
        <v>М64x1900</v>
      </c>
      <c r="C33" s="72">
        <v>64</v>
      </c>
      <c r="D33" s="72">
        <v>1900</v>
      </c>
      <c r="E33" s="70">
        <v>53.8</v>
      </c>
      <c r="F33" s="70">
        <v>86</v>
      </c>
      <c r="G33" s="70">
        <v>84</v>
      </c>
      <c r="H33" s="70">
        <v>82</v>
      </c>
      <c r="I33" s="70">
        <v>80</v>
      </c>
      <c r="J33" s="70">
        <v>78</v>
      </c>
      <c r="K33" s="70">
        <v>76</v>
      </c>
    </row>
    <row r="34" spans="1:11">
      <c r="A34" s="71">
        <v>29</v>
      </c>
      <c r="B34" s="71" t="str">
        <f t="shared" si="0"/>
        <v>М64x2000</v>
      </c>
      <c r="C34" s="72">
        <v>64</v>
      </c>
      <c r="D34" s="72">
        <v>2000</v>
      </c>
      <c r="E34" s="70">
        <v>56.82</v>
      </c>
      <c r="F34" s="70">
        <v>86</v>
      </c>
      <c r="G34" s="70">
        <v>84</v>
      </c>
      <c r="H34" s="70">
        <v>82</v>
      </c>
      <c r="I34" s="70">
        <v>80</v>
      </c>
      <c r="J34" s="70">
        <v>78</v>
      </c>
      <c r="K34" s="70">
        <v>76</v>
      </c>
    </row>
    <row r="35" spans="1:11">
      <c r="A35" s="71">
        <v>30</v>
      </c>
      <c r="B35" s="71" t="str">
        <f t="shared" si="0"/>
        <v>М64x2120</v>
      </c>
      <c r="C35" s="72">
        <v>64</v>
      </c>
      <c r="D35" s="72">
        <v>2120</v>
      </c>
      <c r="E35" s="70">
        <v>60.44</v>
      </c>
      <c r="F35" s="70">
        <v>86</v>
      </c>
      <c r="G35" s="70">
        <v>84</v>
      </c>
      <c r="H35" s="70">
        <v>82</v>
      </c>
      <c r="I35" s="70">
        <v>80</v>
      </c>
      <c r="J35" s="70">
        <v>78</v>
      </c>
      <c r="K35" s="70">
        <v>76</v>
      </c>
    </row>
    <row r="36" spans="1:11">
      <c r="A36" s="71">
        <v>31</v>
      </c>
      <c r="B36" s="71" t="str">
        <f t="shared" si="0"/>
        <v>М64x2240</v>
      </c>
      <c r="C36" s="72">
        <v>64</v>
      </c>
      <c r="D36" s="72">
        <v>2240</v>
      </c>
      <c r="E36" s="70">
        <v>64.069999999999993</v>
      </c>
      <c r="F36" s="70">
        <v>86</v>
      </c>
      <c r="G36" s="70">
        <v>84</v>
      </c>
      <c r="H36" s="70">
        <v>82</v>
      </c>
      <c r="I36" s="70">
        <v>80</v>
      </c>
      <c r="J36" s="70">
        <v>78</v>
      </c>
      <c r="K36" s="70">
        <v>76</v>
      </c>
    </row>
    <row r="37" spans="1:11">
      <c r="A37" s="71">
        <v>32</v>
      </c>
      <c r="B37" s="71" t="str">
        <f t="shared" si="0"/>
        <v>М64x2500</v>
      </c>
      <c r="C37" s="72">
        <v>64</v>
      </c>
      <c r="D37" s="72">
        <v>2500</v>
      </c>
      <c r="E37" s="70">
        <v>71.92</v>
      </c>
      <c r="F37" s="70">
        <v>86</v>
      </c>
      <c r="G37" s="70">
        <v>84</v>
      </c>
      <c r="H37" s="70">
        <v>82</v>
      </c>
      <c r="I37" s="70">
        <v>80</v>
      </c>
      <c r="J37" s="70">
        <v>78</v>
      </c>
      <c r="K37" s="70">
        <v>76</v>
      </c>
    </row>
    <row r="38" spans="1:11">
      <c r="A38" s="71">
        <v>33</v>
      </c>
      <c r="B38" s="71" t="str">
        <f t="shared" si="0"/>
        <v>М64x2800</v>
      </c>
      <c r="C38" s="72">
        <v>64</v>
      </c>
      <c r="D38" s="72">
        <v>2800</v>
      </c>
      <c r="E38" s="70">
        <v>80.98</v>
      </c>
      <c r="F38" s="70">
        <v>86</v>
      </c>
      <c r="G38" s="70">
        <v>84</v>
      </c>
      <c r="H38" s="70">
        <v>82</v>
      </c>
      <c r="I38" s="70">
        <v>80</v>
      </c>
      <c r="J38" s="70">
        <v>78</v>
      </c>
      <c r="K38" s="70">
        <v>76</v>
      </c>
    </row>
    <row r="39" spans="1:11">
      <c r="A39" s="71">
        <v>34</v>
      </c>
      <c r="B39" s="71" t="str">
        <f t="shared" si="0"/>
        <v>М64x3150</v>
      </c>
      <c r="C39" s="72">
        <v>64</v>
      </c>
      <c r="D39" s="72">
        <v>3150</v>
      </c>
      <c r="E39" s="70">
        <v>91.7</v>
      </c>
      <c r="F39" s="70">
        <v>86</v>
      </c>
      <c r="G39" s="70">
        <v>84</v>
      </c>
      <c r="H39" s="70">
        <v>82</v>
      </c>
      <c r="I39" s="70">
        <v>80</v>
      </c>
      <c r="J39" s="70">
        <v>78</v>
      </c>
      <c r="K39" s="70">
        <v>76</v>
      </c>
    </row>
    <row r="40" spans="1:11">
      <c r="A40" s="71">
        <v>35</v>
      </c>
      <c r="B40" s="71" t="str">
        <f>"М"&amp;C40&amp;"x6x"&amp;D40</f>
        <v>М72x6x1000</v>
      </c>
      <c r="C40" s="72">
        <v>72</v>
      </c>
      <c r="D40" s="72">
        <v>1000</v>
      </c>
      <c r="E40" s="70">
        <v>33.33</v>
      </c>
      <c r="F40" s="70">
        <v>86</v>
      </c>
      <c r="G40" s="70">
        <v>84</v>
      </c>
      <c r="H40" s="70">
        <v>82</v>
      </c>
      <c r="I40" s="70">
        <v>80</v>
      </c>
      <c r="J40" s="70">
        <v>78</v>
      </c>
      <c r="K40" s="70">
        <v>76</v>
      </c>
    </row>
    <row r="41" spans="1:11">
      <c r="A41" s="71">
        <v>36</v>
      </c>
      <c r="B41" s="71" t="str">
        <f>"М"&amp;C41&amp;"x6x"&amp;D41</f>
        <v>М72x6x1120</v>
      </c>
      <c r="C41" s="72">
        <v>72</v>
      </c>
      <c r="D41" s="72">
        <v>1120</v>
      </c>
      <c r="E41" s="70">
        <v>37.49</v>
      </c>
      <c r="F41" s="70">
        <v>86</v>
      </c>
      <c r="G41" s="70">
        <v>84</v>
      </c>
      <c r="H41" s="70">
        <v>82</v>
      </c>
      <c r="I41" s="70">
        <v>80</v>
      </c>
      <c r="J41" s="70">
        <v>78</v>
      </c>
      <c r="K41" s="70">
        <v>76</v>
      </c>
    </row>
    <row r="42" spans="1:11">
      <c r="A42" s="71">
        <v>37</v>
      </c>
      <c r="B42" s="71" t="str">
        <f t="shared" ref="B42:B85" si="1">"М"&amp;C42&amp;"x6x"&amp;D42</f>
        <v>М72x6x1250</v>
      </c>
      <c r="C42" s="72">
        <v>72</v>
      </c>
      <c r="D42" s="72">
        <v>1250</v>
      </c>
      <c r="E42" s="70">
        <v>41.99</v>
      </c>
      <c r="F42" s="70">
        <v>86</v>
      </c>
      <c r="G42" s="70">
        <v>84</v>
      </c>
      <c r="H42" s="70">
        <v>82</v>
      </c>
      <c r="I42" s="70">
        <v>80</v>
      </c>
      <c r="J42" s="70">
        <v>78</v>
      </c>
      <c r="K42" s="70">
        <v>76</v>
      </c>
    </row>
    <row r="43" spans="1:11">
      <c r="A43" s="71">
        <v>38</v>
      </c>
      <c r="B43" s="71" t="str">
        <f t="shared" si="1"/>
        <v>М72x6x1320</v>
      </c>
      <c r="C43" s="72">
        <v>72</v>
      </c>
      <c r="D43" s="72">
        <v>1320</v>
      </c>
      <c r="E43" s="70">
        <v>43.75</v>
      </c>
      <c r="F43" s="70">
        <v>86</v>
      </c>
      <c r="G43" s="70">
        <v>84</v>
      </c>
      <c r="H43" s="70">
        <v>82</v>
      </c>
      <c r="I43" s="70">
        <v>80</v>
      </c>
      <c r="J43" s="70">
        <v>78</v>
      </c>
      <c r="K43" s="70">
        <v>76</v>
      </c>
    </row>
    <row r="44" spans="1:11">
      <c r="A44" s="71">
        <v>39</v>
      </c>
      <c r="B44" s="71" t="str">
        <f t="shared" si="1"/>
        <v>М72x6x1400</v>
      </c>
      <c r="C44" s="72">
        <v>72</v>
      </c>
      <c r="D44" s="72">
        <v>1400</v>
      </c>
      <c r="E44" s="70">
        <v>46.52</v>
      </c>
      <c r="F44" s="70">
        <v>86</v>
      </c>
      <c r="G44" s="70">
        <v>84</v>
      </c>
      <c r="H44" s="70">
        <v>82</v>
      </c>
      <c r="I44" s="70">
        <v>80</v>
      </c>
      <c r="J44" s="70">
        <v>78</v>
      </c>
      <c r="K44" s="70">
        <v>76</v>
      </c>
    </row>
    <row r="45" spans="1:11">
      <c r="A45" s="71">
        <v>40</v>
      </c>
      <c r="B45" s="71" t="str">
        <f t="shared" si="1"/>
        <v>М72x6x1500</v>
      </c>
      <c r="C45" s="72">
        <v>72</v>
      </c>
      <c r="D45" s="72">
        <v>1500</v>
      </c>
      <c r="E45" s="70">
        <v>49.99</v>
      </c>
      <c r="F45" s="70">
        <v>86</v>
      </c>
      <c r="G45" s="70">
        <v>84</v>
      </c>
      <c r="H45" s="70">
        <v>82</v>
      </c>
      <c r="I45" s="70">
        <v>80</v>
      </c>
      <c r="J45" s="70">
        <v>78</v>
      </c>
      <c r="K45" s="70">
        <v>76</v>
      </c>
    </row>
    <row r="46" spans="1:11">
      <c r="A46" s="71">
        <v>41</v>
      </c>
      <c r="B46" s="71" t="str">
        <f t="shared" si="1"/>
        <v>М72x6x1600</v>
      </c>
      <c r="C46" s="72">
        <v>72</v>
      </c>
      <c r="D46" s="72">
        <v>1600</v>
      </c>
      <c r="E46" s="70">
        <v>53.45</v>
      </c>
      <c r="F46" s="70">
        <v>86</v>
      </c>
      <c r="G46" s="70">
        <v>84</v>
      </c>
      <c r="H46" s="70">
        <v>82</v>
      </c>
      <c r="I46" s="70">
        <v>80</v>
      </c>
      <c r="J46" s="70">
        <v>78</v>
      </c>
      <c r="K46" s="70">
        <v>76</v>
      </c>
    </row>
    <row r="47" spans="1:11">
      <c r="A47" s="71">
        <v>42</v>
      </c>
      <c r="B47" s="71" t="str">
        <f t="shared" si="1"/>
        <v>М72x6x1700</v>
      </c>
      <c r="C47" s="72">
        <v>72</v>
      </c>
      <c r="D47" s="72">
        <v>1700</v>
      </c>
      <c r="E47" s="70">
        <v>56.91</v>
      </c>
      <c r="F47" s="70">
        <v>86</v>
      </c>
      <c r="G47" s="70">
        <v>84</v>
      </c>
      <c r="H47" s="70">
        <v>82</v>
      </c>
      <c r="I47" s="70">
        <v>80</v>
      </c>
      <c r="J47" s="70">
        <v>78</v>
      </c>
      <c r="K47" s="70">
        <v>76</v>
      </c>
    </row>
    <row r="48" spans="1:11">
      <c r="A48" s="71">
        <v>43</v>
      </c>
      <c r="B48" s="71" t="str">
        <f t="shared" si="1"/>
        <v>М72x6x1800</v>
      </c>
      <c r="C48" s="72">
        <v>72</v>
      </c>
      <c r="D48" s="72">
        <v>1800</v>
      </c>
      <c r="E48" s="70">
        <v>60.84</v>
      </c>
      <c r="F48" s="70">
        <v>85</v>
      </c>
      <c r="G48" s="70">
        <v>83</v>
      </c>
      <c r="H48" s="70">
        <v>81</v>
      </c>
      <c r="I48" s="70">
        <v>79</v>
      </c>
      <c r="J48" s="70">
        <v>77</v>
      </c>
      <c r="K48" s="70">
        <v>75</v>
      </c>
    </row>
    <row r="49" spans="1:11">
      <c r="A49" s="71">
        <v>44</v>
      </c>
      <c r="B49" s="71" t="str">
        <f t="shared" si="1"/>
        <v>М72x6x1900</v>
      </c>
      <c r="C49" s="72">
        <v>72</v>
      </c>
      <c r="D49" s="72">
        <v>1900</v>
      </c>
      <c r="E49" s="70">
        <v>63.84</v>
      </c>
      <c r="F49" s="70">
        <v>85</v>
      </c>
      <c r="G49" s="70">
        <v>83</v>
      </c>
      <c r="H49" s="70">
        <v>81</v>
      </c>
      <c r="I49" s="70">
        <v>79</v>
      </c>
      <c r="J49" s="70">
        <v>77</v>
      </c>
      <c r="K49" s="70">
        <v>75</v>
      </c>
    </row>
    <row r="50" spans="1:11">
      <c r="A50" s="71">
        <v>45</v>
      </c>
      <c r="B50" s="71" t="str">
        <f t="shared" si="1"/>
        <v>М72x6x2000</v>
      </c>
      <c r="C50" s="72">
        <v>72</v>
      </c>
      <c r="D50" s="72">
        <v>2000</v>
      </c>
      <c r="E50" s="70">
        <v>67.31</v>
      </c>
      <c r="F50" s="70">
        <v>85</v>
      </c>
      <c r="G50" s="70">
        <v>83</v>
      </c>
      <c r="H50" s="70">
        <v>81</v>
      </c>
      <c r="I50" s="70">
        <v>79</v>
      </c>
      <c r="J50" s="70">
        <v>77</v>
      </c>
      <c r="K50" s="70">
        <v>75</v>
      </c>
    </row>
    <row r="51" spans="1:11">
      <c r="A51" s="71">
        <v>46</v>
      </c>
      <c r="B51" s="71" t="str">
        <f t="shared" si="1"/>
        <v>М72x6x2120</v>
      </c>
      <c r="C51" s="72">
        <v>72</v>
      </c>
      <c r="D51" s="72">
        <v>2120</v>
      </c>
      <c r="E51" s="70">
        <v>71.47</v>
      </c>
      <c r="F51" s="70">
        <v>85</v>
      </c>
      <c r="G51" s="70">
        <v>83</v>
      </c>
      <c r="H51" s="70">
        <v>81</v>
      </c>
      <c r="I51" s="70">
        <v>79</v>
      </c>
      <c r="J51" s="70">
        <v>77</v>
      </c>
      <c r="K51" s="70">
        <v>75</v>
      </c>
    </row>
    <row r="52" spans="1:11">
      <c r="A52" s="71">
        <v>47</v>
      </c>
      <c r="B52" s="71" t="str">
        <f t="shared" si="1"/>
        <v>М72x6x2240</v>
      </c>
      <c r="C52" s="72">
        <v>72</v>
      </c>
      <c r="D52" s="72">
        <v>2240</v>
      </c>
      <c r="E52" s="70">
        <v>75.63</v>
      </c>
      <c r="F52" s="70">
        <v>85</v>
      </c>
      <c r="G52" s="70">
        <v>83</v>
      </c>
      <c r="H52" s="70">
        <v>81</v>
      </c>
      <c r="I52" s="70">
        <v>79</v>
      </c>
      <c r="J52" s="70">
        <v>77</v>
      </c>
      <c r="K52" s="70">
        <v>75</v>
      </c>
    </row>
    <row r="53" spans="1:11">
      <c r="A53" s="71">
        <v>48</v>
      </c>
      <c r="B53" s="71" t="str">
        <f t="shared" si="1"/>
        <v>М72x6x2500</v>
      </c>
      <c r="C53" s="72">
        <v>72</v>
      </c>
      <c r="D53" s="72">
        <v>2500</v>
      </c>
      <c r="E53" s="70">
        <v>84.64</v>
      </c>
      <c r="F53" s="70">
        <v>85</v>
      </c>
      <c r="G53" s="70">
        <v>83</v>
      </c>
      <c r="H53" s="70">
        <v>81</v>
      </c>
      <c r="I53" s="70">
        <v>79</v>
      </c>
      <c r="J53" s="70">
        <v>77</v>
      </c>
      <c r="K53" s="70">
        <v>75</v>
      </c>
    </row>
    <row r="54" spans="1:11">
      <c r="A54" s="71">
        <v>49</v>
      </c>
      <c r="B54" s="71" t="str">
        <f t="shared" si="1"/>
        <v>М72x6x2800</v>
      </c>
      <c r="C54" s="72">
        <v>72</v>
      </c>
      <c r="D54" s="72">
        <v>2800</v>
      </c>
      <c r="E54" s="70">
        <v>95.04</v>
      </c>
      <c r="F54" s="70">
        <v>85</v>
      </c>
      <c r="G54" s="70">
        <v>83</v>
      </c>
      <c r="H54" s="70">
        <v>81</v>
      </c>
      <c r="I54" s="70">
        <v>79</v>
      </c>
      <c r="J54" s="70">
        <v>77</v>
      </c>
      <c r="K54" s="70">
        <v>75</v>
      </c>
    </row>
    <row r="55" spans="1:11">
      <c r="A55" s="71">
        <v>50</v>
      </c>
      <c r="B55" s="71" t="str">
        <f t="shared" si="1"/>
        <v>М72x6x3150</v>
      </c>
      <c r="C55" s="72">
        <v>72</v>
      </c>
      <c r="D55" s="72">
        <v>3150</v>
      </c>
      <c r="E55" s="70">
        <v>107.2</v>
      </c>
      <c r="F55" s="70">
        <v>85</v>
      </c>
      <c r="G55" s="70">
        <v>83</v>
      </c>
      <c r="H55" s="70">
        <v>81</v>
      </c>
      <c r="I55" s="70">
        <v>79</v>
      </c>
      <c r="J55" s="70">
        <v>77</v>
      </c>
      <c r="K55" s="70">
        <v>75</v>
      </c>
    </row>
    <row r="56" spans="1:11">
      <c r="A56" s="71">
        <v>51</v>
      </c>
      <c r="B56" s="71" t="str">
        <f t="shared" si="1"/>
        <v>М72x6x3550</v>
      </c>
      <c r="C56" s="72">
        <v>72</v>
      </c>
      <c r="D56" s="72">
        <v>3550</v>
      </c>
      <c r="E56" s="70">
        <v>121.15</v>
      </c>
      <c r="F56" s="70">
        <v>85</v>
      </c>
      <c r="G56" s="70">
        <v>83</v>
      </c>
      <c r="H56" s="70">
        <v>81</v>
      </c>
      <c r="I56" s="70">
        <v>79</v>
      </c>
      <c r="J56" s="70">
        <v>77</v>
      </c>
      <c r="K56" s="70">
        <v>75</v>
      </c>
    </row>
    <row r="57" spans="1:11">
      <c r="A57" s="71">
        <v>52</v>
      </c>
      <c r="B57" s="71" t="str">
        <f t="shared" si="1"/>
        <v>М80x6x1250</v>
      </c>
      <c r="C57" s="72">
        <v>80</v>
      </c>
      <c r="D57" s="72">
        <v>1250</v>
      </c>
      <c r="E57" s="70">
        <v>51.23</v>
      </c>
      <c r="F57" s="70">
        <v>85</v>
      </c>
      <c r="G57" s="70">
        <v>83</v>
      </c>
      <c r="H57" s="70">
        <v>81</v>
      </c>
      <c r="I57" s="70">
        <v>79</v>
      </c>
      <c r="J57" s="70">
        <v>77</v>
      </c>
      <c r="K57" s="70">
        <v>75</v>
      </c>
    </row>
    <row r="58" spans="1:11">
      <c r="A58" s="71">
        <v>53</v>
      </c>
      <c r="B58" s="71" t="str">
        <f t="shared" si="1"/>
        <v>М80x6x1320</v>
      </c>
      <c r="C58" s="72">
        <v>80</v>
      </c>
      <c r="D58" s="72">
        <v>1320</v>
      </c>
      <c r="E58" s="70">
        <v>54.35</v>
      </c>
      <c r="F58" s="70">
        <v>85</v>
      </c>
      <c r="G58" s="70">
        <v>83</v>
      </c>
      <c r="H58" s="70">
        <v>81</v>
      </c>
      <c r="I58" s="70">
        <v>79</v>
      </c>
      <c r="J58" s="70">
        <v>77</v>
      </c>
      <c r="K58" s="70">
        <v>75</v>
      </c>
    </row>
    <row r="59" spans="1:11">
      <c r="A59" s="71">
        <v>54</v>
      </c>
      <c r="B59" s="71" t="str">
        <f t="shared" si="1"/>
        <v>М80x6x1400</v>
      </c>
      <c r="C59" s="72">
        <v>80</v>
      </c>
      <c r="D59" s="72">
        <v>1400</v>
      </c>
      <c r="E59" s="70">
        <v>57.91</v>
      </c>
      <c r="F59" s="70">
        <v>85</v>
      </c>
      <c r="G59" s="70">
        <v>83</v>
      </c>
      <c r="H59" s="70">
        <v>81</v>
      </c>
      <c r="I59" s="70">
        <v>79</v>
      </c>
      <c r="J59" s="70">
        <v>77</v>
      </c>
      <c r="K59" s="70">
        <v>75</v>
      </c>
    </row>
    <row r="60" spans="1:11">
      <c r="A60" s="71">
        <v>55</v>
      </c>
      <c r="B60" s="71" t="str">
        <f t="shared" si="1"/>
        <v>М80x6x1500</v>
      </c>
      <c r="C60" s="72">
        <v>80</v>
      </c>
      <c r="D60" s="72">
        <v>1500</v>
      </c>
      <c r="E60" s="70">
        <v>62.36</v>
      </c>
      <c r="F60" s="70">
        <v>85</v>
      </c>
      <c r="G60" s="70">
        <v>83</v>
      </c>
      <c r="H60" s="70">
        <v>81</v>
      </c>
      <c r="I60" s="70">
        <v>79</v>
      </c>
      <c r="J60" s="70">
        <v>77</v>
      </c>
      <c r="K60" s="70">
        <v>75</v>
      </c>
    </row>
    <row r="61" spans="1:11">
      <c r="A61" s="71">
        <v>56</v>
      </c>
      <c r="B61" s="71" t="str">
        <f t="shared" si="1"/>
        <v>М80x6x1600</v>
      </c>
      <c r="C61" s="72">
        <v>80</v>
      </c>
      <c r="D61" s="72">
        <v>1600</v>
      </c>
      <c r="E61" s="70">
        <v>66.81</v>
      </c>
      <c r="F61" s="70">
        <v>85</v>
      </c>
      <c r="G61" s="70">
        <v>83</v>
      </c>
      <c r="H61" s="70">
        <v>81</v>
      </c>
      <c r="I61" s="70">
        <v>79</v>
      </c>
      <c r="J61" s="70">
        <v>77</v>
      </c>
      <c r="K61" s="70">
        <v>75</v>
      </c>
    </row>
    <row r="62" spans="1:11">
      <c r="A62" s="71">
        <v>57</v>
      </c>
      <c r="B62" s="71" t="str">
        <f t="shared" si="1"/>
        <v>М80x6x1700</v>
      </c>
      <c r="C62" s="72">
        <v>80</v>
      </c>
      <c r="D62" s="72">
        <v>1700</v>
      </c>
      <c r="E62" s="70">
        <v>71.260000000000005</v>
      </c>
      <c r="F62" s="70">
        <v>85</v>
      </c>
      <c r="G62" s="70">
        <v>83</v>
      </c>
      <c r="H62" s="70">
        <v>81</v>
      </c>
      <c r="I62" s="70">
        <v>79</v>
      </c>
      <c r="J62" s="70">
        <v>77</v>
      </c>
      <c r="K62" s="70">
        <v>75</v>
      </c>
    </row>
    <row r="63" spans="1:11">
      <c r="A63" s="71">
        <v>58</v>
      </c>
      <c r="B63" s="71" t="str">
        <f t="shared" si="1"/>
        <v>М80x6x1800</v>
      </c>
      <c r="C63" s="72">
        <v>80</v>
      </c>
      <c r="D63" s="72">
        <v>1800</v>
      </c>
      <c r="E63" s="70">
        <v>75.72</v>
      </c>
      <c r="F63" s="70">
        <v>85</v>
      </c>
      <c r="G63" s="70">
        <v>83</v>
      </c>
      <c r="H63" s="70">
        <v>81</v>
      </c>
      <c r="I63" s="70">
        <v>79</v>
      </c>
      <c r="J63" s="70">
        <v>77</v>
      </c>
      <c r="K63" s="70">
        <v>75</v>
      </c>
    </row>
    <row r="64" spans="1:11">
      <c r="A64" s="71">
        <v>59</v>
      </c>
      <c r="B64" s="71" t="str">
        <f t="shared" si="1"/>
        <v>М80x6x1900</v>
      </c>
      <c r="C64" s="72">
        <v>80</v>
      </c>
      <c r="D64" s="72">
        <v>1900</v>
      </c>
      <c r="E64" s="70">
        <v>80.17</v>
      </c>
      <c r="F64" s="70">
        <v>84</v>
      </c>
      <c r="G64" s="70">
        <v>82</v>
      </c>
      <c r="H64" s="70">
        <v>80</v>
      </c>
      <c r="I64" s="70">
        <v>78</v>
      </c>
      <c r="J64" s="70">
        <v>76</v>
      </c>
      <c r="K64" s="70">
        <v>74</v>
      </c>
    </row>
    <row r="65" spans="1:11">
      <c r="A65" s="71">
        <v>60</v>
      </c>
      <c r="B65" s="71" t="str">
        <f t="shared" si="1"/>
        <v>М80x6x2000</v>
      </c>
      <c r="C65" s="72">
        <v>80</v>
      </c>
      <c r="D65" s="72">
        <v>2000</v>
      </c>
      <c r="E65" s="70">
        <v>84.62</v>
      </c>
      <c r="F65" s="70">
        <v>84</v>
      </c>
      <c r="G65" s="70">
        <v>82</v>
      </c>
      <c r="H65" s="70">
        <v>80</v>
      </c>
      <c r="I65" s="70">
        <v>78</v>
      </c>
      <c r="J65" s="70">
        <v>76</v>
      </c>
      <c r="K65" s="70">
        <v>74</v>
      </c>
    </row>
    <row r="66" spans="1:11">
      <c r="A66" s="71">
        <v>61</v>
      </c>
      <c r="B66" s="71" t="str">
        <f t="shared" si="1"/>
        <v>М80x6x2120</v>
      </c>
      <c r="C66" s="72">
        <v>80</v>
      </c>
      <c r="D66" s="72">
        <v>2120</v>
      </c>
      <c r="E66" s="70">
        <v>89.96</v>
      </c>
      <c r="F66" s="70">
        <v>84</v>
      </c>
      <c r="G66" s="70">
        <v>82</v>
      </c>
      <c r="H66" s="70">
        <v>80</v>
      </c>
      <c r="I66" s="70">
        <v>78</v>
      </c>
      <c r="J66" s="70">
        <v>76</v>
      </c>
      <c r="K66" s="70">
        <v>74</v>
      </c>
    </row>
    <row r="67" spans="1:11">
      <c r="A67" s="71">
        <v>62</v>
      </c>
      <c r="B67" s="71" t="str">
        <f t="shared" si="1"/>
        <v>М80x6x2240</v>
      </c>
      <c r="C67" s="72">
        <v>80</v>
      </c>
      <c r="D67" s="72">
        <v>2240</v>
      </c>
      <c r="E67" s="70">
        <v>95.3</v>
      </c>
      <c r="F67" s="70">
        <v>84</v>
      </c>
      <c r="G67" s="70">
        <v>82</v>
      </c>
      <c r="H67" s="70">
        <v>80</v>
      </c>
      <c r="I67" s="70">
        <v>78</v>
      </c>
      <c r="J67" s="70">
        <v>76</v>
      </c>
      <c r="K67" s="70">
        <v>74</v>
      </c>
    </row>
    <row r="68" spans="1:11">
      <c r="A68" s="71">
        <v>63</v>
      </c>
      <c r="B68" s="71" t="str">
        <f t="shared" si="1"/>
        <v>М80x6x2500</v>
      </c>
      <c r="C68" s="72">
        <v>80</v>
      </c>
      <c r="D68" s="72">
        <v>2500</v>
      </c>
      <c r="E68" s="70">
        <v>106.9</v>
      </c>
      <c r="F68" s="70">
        <v>84</v>
      </c>
      <c r="G68" s="70">
        <v>82</v>
      </c>
      <c r="H68" s="70">
        <v>80</v>
      </c>
      <c r="I68" s="70">
        <v>78</v>
      </c>
      <c r="J68" s="70">
        <v>76</v>
      </c>
      <c r="K68" s="70">
        <v>74</v>
      </c>
    </row>
    <row r="69" spans="1:11">
      <c r="A69" s="71">
        <v>64</v>
      </c>
      <c r="B69" s="71" t="str">
        <f t="shared" si="1"/>
        <v>М80x6x2800</v>
      </c>
      <c r="C69" s="72">
        <v>80</v>
      </c>
      <c r="D69" s="72">
        <v>2800</v>
      </c>
      <c r="E69" s="70">
        <v>120.2</v>
      </c>
      <c r="F69" s="70">
        <v>84</v>
      </c>
      <c r="G69" s="70">
        <v>82</v>
      </c>
      <c r="H69" s="70">
        <v>80</v>
      </c>
      <c r="I69" s="70">
        <v>78</v>
      </c>
      <c r="J69" s="70">
        <v>76</v>
      </c>
      <c r="K69" s="70">
        <v>74</v>
      </c>
    </row>
    <row r="70" spans="1:11">
      <c r="A70" s="71">
        <v>65</v>
      </c>
      <c r="B70" s="71" t="str">
        <f t="shared" si="1"/>
        <v>М80x6x3150</v>
      </c>
      <c r="C70" s="72">
        <v>80</v>
      </c>
      <c r="D70" s="72">
        <v>3150</v>
      </c>
      <c r="E70" s="70">
        <v>135.80000000000001</v>
      </c>
      <c r="F70" s="70">
        <v>84</v>
      </c>
      <c r="G70" s="70">
        <v>82</v>
      </c>
      <c r="H70" s="70">
        <v>80</v>
      </c>
      <c r="I70" s="70">
        <v>78</v>
      </c>
      <c r="J70" s="70">
        <v>76</v>
      </c>
      <c r="K70" s="70">
        <v>74</v>
      </c>
    </row>
    <row r="71" spans="1:11">
      <c r="A71" s="71">
        <v>66</v>
      </c>
      <c r="B71" s="71" t="str">
        <f t="shared" si="1"/>
        <v>М80x6x3550</v>
      </c>
      <c r="C71" s="72">
        <v>80</v>
      </c>
      <c r="D71" s="72">
        <v>3550</v>
      </c>
      <c r="E71" s="70">
        <v>153.6</v>
      </c>
      <c r="F71" s="70">
        <v>84</v>
      </c>
      <c r="G71" s="70">
        <v>82</v>
      </c>
      <c r="H71" s="70">
        <v>80</v>
      </c>
      <c r="I71" s="70">
        <v>78</v>
      </c>
      <c r="J71" s="70">
        <v>76</v>
      </c>
      <c r="K71" s="70">
        <v>74</v>
      </c>
    </row>
    <row r="72" spans="1:11">
      <c r="A72" s="71">
        <v>67</v>
      </c>
      <c r="B72" s="71" t="str">
        <f t="shared" si="1"/>
        <v>М90x6x1400</v>
      </c>
      <c r="C72" s="72">
        <v>90</v>
      </c>
      <c r="D72" s="72">
        <v>1400</v>
      </c>
      <c r="E72" s="70">
        <v>71.5</v>
      </c>
      <c r="F72" s="70">
        <v>84</v>
      </c>
      <c r="G72" s="70">
        <v>82</v>
      </c>
      <c r="H72" s="70">
        <v>80</v>
      </c>
      <c r="I72" s="70">
        <v>78</v>
      </c>
      <c r="J72" s="70">
        <v>76</v>
      </c>
      <c r="K72" s="70">
        <v>74</v>
      </c>
    </row>
    <row r="73" spans="1:11">
      <c r="A73" s="71">
        <v>68</v>
      </c>
      <c r="B73" s="71" t="str">
        <f t="shared" si="1"/>
        <v>М90x6x1500</v>
      </c>
      <c r="C73" s="72">
        <v>90</v>
      </c>
      <c r="D73" s="72">
        <v>1500</v>
      </c>
      <c r="E73" s="70">
        <v>77.099999999999994</v>
      </c>
      <c r="F73" s="70">
        <v>84</v>
      </c>
      <c r="G73" s="70">
        <v>82</v>
      </c>
      <c r="H73" s="70">
        <v>80</v>
      </c>
      <c r="I73" s="70">
        <v>78</v>
      </c>
      <c r="J73" s="70">
        <v>76</v>
      </c>
      <c r="K73" s="70">
        <v>74</v>
      </c>
    </row>
    <row r="74" spans="1:11">
      <c r="A74" s="71">
        <v>69</v>
      </c>
      <c r="B74" s="71" t="str">
        <f t="shared" si="1"/>
        <v>М90x6x1600</v>
      </c>
      <c r="C74" s="72">
        <v>90</v>
      </c>
      <c r="D74" s="72">
        <v>1600</v>
      </c>
      <c r="E74" s="70">
        <v>82.7</v>
      </c>
      <c r="F74" s="70">
        <v>84</v>
      </c>
      <c r="G74" s="70">
        <v>82</v>
      </c>
      <c r="H74" s="70">
        <v>80</v>
      </c>
      <c r="I74" s="70">
        <v>78</v>
      </c>
      <c r="J74" s="70">
        <v>76</v>
      </c>
      <c r="K74" s="70">
        <v>74</v>
      </c>
    </row>
    <row r="75" spans="1:11">
      <c r="A75" s="71">
        <v>70</v>
      </c>
      <c r="B75" s="71" t="str">
        <f t="shared" si="1"/>
        <v>М90x6x1700</v>
      </c>
      <c r="C75" s="72">
        <v>90</v>
      </c>
      <c r="D75" s="72">
        <v>1700</v>
      </c>
      <c r="E75" s="70">
        <v>88.3</v>
      </c>
      <c r="F75" s="70">
        <v>84</v>
      </c>
      <c r="G75" s="70">
        <v>82</v>
      </c>
      <c r="H75" s="70">
        <v>80</v>
      </c>
      <c r="I75" s="70">
        <v>78</v>
      </c>
      <c r="J75" s="70">
        <v>76</v>
      </c>
      <c r="K75" s="70">
        <v>74</v>
      </c>
    </row>
    <row r="76" spans="1:11">
      <c r="A76" s="71">
        <v>71</v>
      </c>
      <c r="B76" s="71" t="str">
        <f t="shared" si="1"/>
        <v>М90x6x1800</v>
      </c>
      <c r="C76" s="72">
        <v>90</v>
      </c>
      <c r="D76" s="72">
        <v>1800</v>
      </c>
      <c r="E76" s="70">
        <v>93.8</v>
      </c>
      <c r="F76" s="70">
        <v>84</v>
      </c>
      <c r="G76" s="70">
        <v>82</v>
      </c>
      <c r="H76" s="70">
        <v>80</v>
      </c>
      <c r="I76" s="70">
        <v>78</v>
      </c>
      <c r="J76" s="70">
        <v>76</v>
      </c>
      <c r="K76" s="70">
        <v>74</v>
      </c>
    </row>
    <row r="77" spans="1:11">
      <c r="A77" s="71">
        <v>72</v>
      </c>
      <c r="B77" s="71" t="str">
        <f t="shared" si="1"/>
        <v>М90x6x1900</v>
      </c>
      <c r="C77" s="72">
        <v>90</v>
      </c>
      <c r="D77" s="72">
        <v>1900</v>
      </c>
      <c r="E77" s="70">
        <v>99.3</v>
      </c>
      <c r="F77" s="70">
        <v>84</v>
      </c>
      <c r="G77" s="70">
        <v>82</v>
      </c>
      <c r="H77" s="70">
        <v>80</v>
      </c>
      <c r="I77" s="70">
        <v>78</v>
      </c>
      <c r="J77" s="70">
        <v>76</v>
      </c>
      <c r="K77" s="70">
        <v>74</v>
      </c>
    </row>
    <row r="78" spans="1:11">
      <c r="A78" s="71">
        <v>73</v>
      </c>
      <c r="B78" s="71" t="str">
        <f t="shared" si="1"/>
        <v>М90x6x2000</v>
      </c>
      <c r="C78" s="72">
        <v>90</v>
      </c>
      <c r="D78" s="72">
        <v>2000</v>
      </c>
      <c r="E78" s="70">
        <v>104.9</v>
      </c>
      <c r="F78" s="70">
        <v>83</v>
      </c>
      <c r="G78" s="70">
        <v>81</v>
      </c>
      <c r="H78" s="70">
        <v>79</v>
      </c>
      <c r="I78" s="70">
        <v>77</v>
      </c>
      <c r="J78" s="70">
        <v>75</v>
      </c>
      <c r="K78" s="70">
        <v>73</v>
      </c>
    </row>
    <row r="79" spans="1:11">
      <c r="A79" s="71">
        <v>74</v>
      </c>
      <c r="B79" s="71" t="str">
        <f t="shared" si="1"/>
        <v>М90x6x2120</v>
      </c>
      <c r="C79" s="72">
        <v>90</v>
      </c>
      <c r="D79" s="72">
        <v>2120</v>
      </c>
      <c r="E79" s="70">
        <v>111.6</v>
      </c>
      <c r="F79" s="70">
        <v>83</v>
      </c>
      <c r="G79" s="70">
        <v>81</v>
      </c>
      <c r="H79" s="70">
        <v>79</v>
      </c>
      <c r="I79" s="70">
        <v>77</v>
      </c>
      <c r="J79" s="70">
        <v>75</v>
      </c>
      <c r="K79" s="70">
        <v>73</v>
      </c>
    </row>
    <row r="80" spans="1:11">
      <c r="A80" s="71">
        <v>75</v>
      </c>
      <c r="B80" s="71" t="str">
        <f t="shared" si="1"/>
        <v>М90x6x2240</v>
      </c>
      <c r="C80" s="72">
        <v>90</v>
      </c>
      <c r="D80" s="72">
        <v>2240</v>
      </c>
      <c r="E80" s="70">
        <v>118.3</v>
      </c>
      <c r="F80" s="70">
        <v>83</v>
      </c>
      <c r="G80" s="70">
        <v>81</v>
      </c>
      <c r="H80" s="70">
        <v>79</v>
      </c>
      <c r="I80" s="70">
        <v>77</v>
      </c>
      <c r="J80" s="70">
        <v>75</v>
      </c>
      <c r="K80" s="70">
        <v>73</v>
      </c>
    </row>
    <row r="81" spans="1:11">
      <c r="A81" s="71">
        <v>76</v>
      </c>
      <c r="B81" s="71" t="str">
        <f t="shared" si="1"/>
        <v>М90x6x2500</v>
      </c>
      <c r="C81" s="72">
        <v>90</v>
      </c>
      <c r="D81" s="72">
        <v>2500</v>
      </c>
      <c r="E81" s="70">
        <v>132.80000000000001</v>
      </c>
      <c r="F81" s="70">
        <v>83</v>
      </c>
      <c r="G81" s="70">
        <v>81</v>
      </c>
      <c r="H81" s="70">
        <v>79</v>
      </c>
      <c r="I81" s="70">
        <v>77</v>
      </c>
      <c r="J81" s="70">
        <v>75</v>
      </c>
      <c r="K81" s="70">
        <v>73</v>
      </c>
    </row>
    <row r="82" spans="1:11">
      <c r="A82" s="71">
        <v>77</v>
      </c>
      <c r="B82" s="71" t="str">
        <f t="shared" si="1"/>
        <v>М90x6x2800</v>
      </c>
      <c r="C82" s="72">
        <v>90</v>
      </c>
      <c r="D82" s="72">
        <v>2800</v>
      </c>
      <c r="E82" s="70">
        <v>149.5</v>
      </c>
      <c r="F82" s="70">
        <v>83</v>
      </c>
      <c r="G82" s="70">
        <v>81</v>
      </c>
      <c r="H82" s="70">
        <v>79</v>
      </c>
      <c r="I82" s="70">
        <v>77</v>
      </c>
      <c r="J82" s="70">
        <v>75</v>
      </c>
      <c r="K82" s="70">
        <v>73</v>
      </c>
    </row>
    <row r="83" spans="1:11">
      <c r="A83" s="71">
        <v>78</v>
      </c>
      <c r="B83" s="71" t="str">
        <f t="shared" si="1"/>
        <v>М90x6x3150</v>
      </c>
      <c r="C83" s="72">
        <v>90</v>
      </c>
      <c r="D83" s="72">
        <v>3150</v>
      </c>
      <c r="E83" s="70">
        <v>171.7</v>
      </c>
      <c r="F83" s="70">
        <v>83</v>
      </c>
      <c r="G83" s="70">
        <v>81</v>
      </c>
      <c r="H83" s="70">
        <v>79</v>
      </c>
      <c r="I83" s="70">
        <v>77</v>
      </c>
      <c r="J83" s="70">
        <v>75</v>
      </c>
      <c r="K83" s="70">
        <v>73</v>
      </c>
    </row>
    <row r="84" spans="1:11">
      <c r="A84" s="71">
        <v>79</v>
      </c>
      <c r="B84" s="71" t="str">
        <f t="shared" si="1"/>
        <v>М90x6x3550</v>
      </c>
      <c r="C84" s="72">
        <v>90</v>
      </c>
      <c r="D84" s="72">
        <v>3550</v>
      </c>
      <c r="E84" s="70">
        <v>191.1</v>
      </c>
      <c r="F84" s="70">
        <v>83</v>
      </c>
      <c r="G84" s="70">
        <v>81</v>
      </c>
      <c r="H84" s="70">
        <v>79</v>
      </c>
      <c r="I84" s="70">
        <v>77</v>
      </c>
      <c r="J84" s="70">
        <v>75</v>
      </c>
      <c r="K84" s="70">
        <v>73</v>
      </c>
    </row>
    <row r="85" spans="1:11">
      <c r="A85" s="71">
        <v>80</v>
      </c>
      <c r="B85" s="71" t="str">
        <f t="shared" si="1"/>
        <v>М90x6x4000</v>
      </c>
      <c r="C85" s="72">
        <v>90</v>
      </c>
      <c r="D85" s="72">
        <v>4000</v>
      </c>
      <c r="E85" s="70">
        <v>216.2</v>
      </c>
      <c r="F85" s="70">
        <v>83</v>
      </c>
      <c r="G85" s="70">
        <v>81</v>
      </c>
      <c r="H85" s="70">
        <v>79</v>
      </c>
      <c r="I85" s="70">
        <v>77</v>
      </c>
      <c r="J85" s="70">
        <v>75</v>
      </c>
      <c r="K85" s="70">
        <v>73</v>
      </c>
    </row>
    <row r="86" spans="1:11">
      <c r="A86" s="74"/>
      <c r="B86" s="74"/>
    </row>
    <row r="87" spans="1:11">
      <c r="A87" s="74"/>
      <c r="B87" s="74"/>
    </row>
    <row r="88" spans="1:11">
      <c r="A88" s="74"/>
      <c r="B88" s="74"/>
    </row>
    <row r="89" spans="1:11">
      <c r="A89" s="74"/>
      <c r="B89" s="74"/>
    </row>
    <row r="90" spans="1:11">
      <c r="A90" s="74"/>
      <c r="B90" s="74"/>
    </row>
    <row r="91" spans="1:11">
      <c r="A91" s="74"/>
      <c r="B91" s="74"/>
    </row>
    <row r="92" spans="1:11">
      <c r="A92" s="74"/>
      <c r="B92" s="74"/>
    </row>
    <row r="93" spans="1:11">
      <c r="A93" s="74"/>
      <c r="B93" s="74"/>
    </row>
    <row r="94" spans="1:11">
      <c r="A94" s="74"/>
      <c r="B94" s="74"/>
    </row>
    <row r="95" spans="1:11">
      <c r="A95" s="74"/>
      <c r="B95" s="74"/>
    </row>
    <row r="96" spans="1:11">
      <c r="A96" s="74"/>
      <c r="B96" s="74"/>
    </row>
    <row r="97" spans="1:2">
      <c r="A97" s="74"/>
      <c r="B97" s="74"/>
    </row>
    <row r="98" spans="1:2">
      <c r="A98" s="74"/>
      <c r="B98" s="74"/>
    </row>
    <row r="99" spans="1:2">
      <c r="A99" s="74"/>
      <c r="B99" s="74"/>
    </row>
    <row r="100" spans="1:2">
      <c r="A100" s="74"/>
      <c r="B100" s="74"/>
    </row>
    <row r="101" spans="1:2">
      <c r="A101" s="74"/>
      <c r="B101" s="74"/>
    </row>
    <row r="102" spans="1:2">
      <c r="A102" s="74"/>
      <c r="B102" s="74"/>
    </row>
    <row r="103" spans="1:2">
      <c r="A103" s="74"/>
      <c r="B103" s="74"/>
    </row>
    <row r="104" spans="1:2">
      <c r="A104" s="74"/>
      <c r="B104" s="74"/>
    </row>
    <row r="105" spans="1:2">
      <c r="A105" s="74"/>
      <c r="B105" s="74"/>
    </row>
    <row r="106" spans="1:2">
      <c r="A106" s="74"/>
      <c r="B106" s="74"/>
    </row>
    <row r="107" spans="1:2">
      <c r="A107" s="74"/>
      <c r="B107" s="74"/>
    </row>
    <row r="108" spans="1:2">
      <c r="A108" s="74"/>
      <c r="B108" s="74"/>
    </row>
    <row r="109" spans="1:2">
      <c r="A109" s="74"/>
      <c r="B109" s="74"/>
    </row>
    <row r="110" spans="1:2">
      <c r="A110" s="74"/>
      <c r="B110" s="74"/>
    </row>
    <row r="111" spans="1:2">
      <c r="A111" s="74"/>
      <c r="B111" s="74"/>
    </row>
    <row r="112" spans="1:2">
      <c r="A112" s="74"/>
      <c r="B112" s="74"/>
    </row>
    <row r="113" spans="1:2">
      <c r="A113" s="74"/>
      <c r="B113" s="74"/>
    </row>
    <row r="114" spans="1:2">
      <c r="A114" s="74"/>
      <c r="B114" s="74"/>
    </row>
    <row r="115" spans="1:2">
      <c r="A115" s="74"/>
      <c r="B115" s="74"/>
    </row>
    <row r="116" spans="1:2">
      <c r="A116" s="74"/>
      <c r="B116" s="74"/>
    </row>
    <row r="117" spans="1:2">
      <c r="A117" s="74"/>
      <c r="B117" s="74"/>
    </row>
    <row r="118" spans="1:2">
      <c r="A118" s="74"/>
      <c r="B118" s="74"/>
    </row>
    <row r="119" spans="1:2">
      <c r="A119" s="74"/>
      <c r="B119" s="74"/>
    </row>
    <row r="120" spans="1:2">
      <c r="A120" s="74"/>
      <c r="B120" s="74"/>
    </row>
    <row r="121" spans="1:2">
      <c r="A121" s="74"/>
      <c r="B121" s="74"/>
    </row>
    <row r="122" spans="1:2">
      <c r="A122" s="74"/>
      <c r="B122" s="74"/>
    </row>
    <row r="123" spans="1:2">
      <c r="A123" s="74"/>
      <c r="B123" s="74"/>
    </row>
    <row r="124" spans="1:2">
      <c r="A124" s="74"/>
      <c r="B124" s="74"/>
    </row>
    <row r="125" spans="1:2">
      <c r="A125" s="74"/>
      <c r="B125" s="74"/>
    </row>
    <row r="126" spans="1:2">
      <c r="A126" s="74"/>
      <c r="B126" s="74"/>
    </row>
    <row r="127" spans="1:2">
      <c r="A127" s="74"/>
      <c r="B127" s="74"/>
    </row>
    <row r="128" spans="1:2">
      <c r="A128" s="74"/>
      <c r="B128" s="74"/>
    </row>
    <row r="129" spans="1:2">
      <c r="A129" s="74"/>
      <c r="B129" s="74"/>
    </row>
    <row r="130" spans="1:2">
      <c r="A130" s="74"/>
      <c r="B130" s="74"/>
    </row>
    <row r="131" spans="1:2">
      <c r="A131" s="74"/>
      <c r="B131" s="74"/>
    </row>
    <row r="132" spans="1:2">
      <c r="A132" s="74"/>
      <c r="B132" s="74"/>
    </row>
    <row r="133" spans="1:2">
      <c r="A133" s="74"/>
      <c r="B133" s="74"/>
    </row>
    <row r="134" spans="1:2">
      <c r="A134" s="74"/>
      <c r="B134" s="74"/>
    </row>
    <row r="135" spans="1:2">
      <c r="A135" s="74"/>
      <c r="B135" s="74"/>
    </row>
    <row r="136" spans="1:2">
      <c r="A136" s="74"/>
      <c r="B136" s="74"/>
    </row>
    <row r="137" spans="1:2">
      <c r="A137" s="74"/>
      <c r="B137" s="74"/>
    </row>
    <row r="138" spans="1:2">
      <c r="A138" s="74"/>
      <c r="B138" s="74"/>
    </row>
    <row r="139" spans="1:2">
      <c r="A139" s="74"/>
      <c r="B139" s="74"/>
    </row>
    <row r="140" spans="1:2">
      <c r="A140" s="74"/>
      <c r="B140" s="74"/>
    </row>
  </sheetData>
  <sheetProtection password="853F" sheet="1" objects="1" scenarios="1"/>
  <mergeCells count="3">
    <mergeCell ref="A1:K2"/>
    <mergeCell ref="A3:E3"/>
    <mergeCell ref="F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L1" zoomScale="130" zoomScaleNormal="130" workbookViewId="0">
      <selection activeCell="K4" sqref="A1:K1048576"/>
    </sheetView>
  </sheetViews>
  <sheetFormatPr defaultRowHeight="15"/>
  <cols>
    <col min="1" max="1" width="0" hidden="1" customWidth="1"/>
    <col min="2" max="2" width="13.28515625" hidden="1" customWidth="1"/>
    <col min="3" max="3" width="13.7109375" hidden="1" customWidth="1"/>
    <col min="4" max="4" width="12" hidden="1" customWidth="1"/>
    <col min="5" max="5" width="11.7109375" hidden="1" customWidth="1"/>
    <col min="6" max="6" width="10.85546875" hidden="1" customWidth="1"/>
    <col min="7" max="7" width="12.28515625" hidden="1" customWidth="1"/>
    <col min="8" max="8" width="11.5703125" hidden="1" customWidth="1"/>
    <col min="9" max="9" width="10.42578125" hidden="1" customWidth="1"/>
    <col min="10" max="10" width="11" hidden="1" customWidth="1"/>
    <col min="11" max="11" width="9.85546875" hidden="1" customWidth="1"/>
  </cols>
  <sheetData>
    <row r="1" spans="1:11">
      <c r="A1" s="98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.75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5.75" thickTop="1">
      <c r="A3" s="96" t="s">
        <v>42</v>
      </c>
      <c r="B3" s="97"/>
      <c r="C3" s="97"/>
      <c r="D3" s="97"/>
      <c r="E3" s="97"/>
      <c r="F3" s="95" t="s">
        <v>6</v>
      </c>
      <c r="G3" s="95"/>
      <c r="H3" s="95"/>
      <c r="I3" s="95"/>
      <c r="J3" s="95"/>
      <c r="K3" s="95"/>
    </row>
    <row r="4" spans="1:11">
      <c r="A4" s="8" t="s">
        <v>12</v>
      </c>
      <c r="B4" s="8" t="s">
        <v>11</v>
      </c>
      <c r="C4" s="9" t="s">
        <v>15</v>
      </c>
      <c r="D4" s="9" t="s">
        <v>16</v>
      </c>
      <c r="E4" s="9" t="s">
        <v>8</v>
      </c>
      <c r="F4" s="10" t="s">
        <v>0</v>
      </c>
      <c r="G4" s="10" t="s">
        <v>2</v>
      </c>
      <c r="H4" s="10" t="s">
        <v>1</v>
      </c>
      <c r="I4" s="10" t="s">
        <v>3</v>
      </c>
      <c r="J4" s="10" t="s">
        <v>4</v>
      </c>
      <c r="K4" s="10" t="s">
        <v>5</v>
      </c>
    </row>
    <row r="5" spans="1:11">
      <c r="A5" s="10">
        <v>0</v>
      </c>
      <c r="B5" s="45"/>
      <c r="C5" s="46"/>
      <c r="D5" s="46"/>
      <c r="E5" s="46"/>
      <c r="F5" s="45"/>
      <c r="G5" s="45"/>
      <c r="H5" s="45"/>
      <c r="I5" s="45"/>
      <c r="J5" s="45"/>
      <c r="K5" s="45"/>
    </row>
    <row r="6" spans="1:11">
      <c r="A6" s="1">
        <v>1</v>
      </c>
      <c r="B6" s="47" t="str">
        <f>"М"&amp;C6&amp;"x"&amp;D6</f>
        <v>М12x150</v>
      </c>
      <c r="C6" s="48">
        <v>12</v>
      </c>
      <c r="D6" s="48">
        <v>150</v>
      </c>
      <c r="E6" s="48">
        <v>0.13</v>
      </c>
      <c r="F6" s="50">
        <v>90</v>
      </c>
      <c r="G6" s="50">
        <v>88</v>
      </c>
      <c r="H6" s="50">
        <v>86</v>
      </c>
      <c r="I6" s="50">
        <v>84</v>
      </c>
      <c r="J6" s="50">
        <v>82</v>
      </c>
      <c r="K6" s="50">
        <v>80</v>
      </c>
    </row>
    <row r="7" spans="1:11">
      <c r="A7" s="1">
        <v>2</v>
      </c>
      <c r="B7" s="47" t="str">
        <f t="shared" ref="B7:B70" si="0">"М"&amp;C7&amp;"x"&amp;D7</f>
        <v>М12x200</v>
      </c>
      <c r="C7" s="48">
        <v>12</v>
      </c>
      <c r="D7" s="48">
        <v>200</v>
      </c>
      <c r="E7" s="48">
        <v>0.18</v>
      </c>
      <c r="F7" s="50">
        <v>90</v>
      </c>
      <c r="G7" s="50">
        <v>88</v>
      </c>
      <c r="H7" s="50">
        <v>86</v>
      </c>
      <c r="I7" s="50">
        <v>84</v>
      </c>
      <c r="J7" s="50">
        <v>82</v>
      </c>
      <c r="K7" s="50">
        <v>80</v>
      </c>
    </row>
    <row r="8" spans="1:11">
      <c r="A8" s="1">
        <v>3</v>
      </c>
      <c r="B8" s="47" t="str">
        <f t="shared" si="0"/>
        <v>М12x250</v>
      </c>
      <c r="C8" s="48">
        <v>12</v>
      </c>
      <c r="D8" s="48">
        <v>250</v>
      </c>
      <c r="E8" s="48">
        <v>0.22</v>
      </c>
      <c r="F8" s="50">
        <v>90</v>
      </c>
      <c r="G8" s="50">
        <v>88</v>
      </c>
      <c r="H8" s="50">
        <v>86</v>
      </c>
      <c r="I8" s="50">
        <v>84</v>
      </c>
      <c r="J8" s="50">
        <v>82</v>
      </c>
      <c r="K8" s="50">
        <v>80</v>
      </c>
    </row>
    <row r="9" spans="1:11">
      <c r="A9" s="1">
        <v>4</v>
      </c>
      <c r="B9" s="47" t="str">
        <f t="shared" si="0"/>
        <v>М12x300</v>
      </c>
      <c r="C9" s="48">
        <v>12</v>
      </c>
      <c r="D9" s="48">
        <v>300</v>
      </c>
      <c r="E9" s="48">
        <v>0.27</v>
      </c>
      <c r="F9" s="50">
        <v>90</v>
      </c>
      <c r="G9" s="50">
        <v>88</v>
      </c>
      <c r="H9" s="50">
        <v>86</v>
      </c>
      <c r="I9" s="50">
        <v>84</v>
      </c>
      <c r="J9" s="50">
        <v>82</v>
      </c>
      <c r="K9" s="50">
        <v>80</v>
      </c>
    </row>
    <row r="10" spans="1:11">
      <c r="A10" s="1">
        <v>5</v>
      </c>
      <c r="B10" s="47" t="str">
        <f t="shared" si="0"/>
        <v>М12x350</v>
      </c>
      <c r="C10" s="48">
        <v>12</v>
      </c>
      <c r="D10" s="48">
        <v>350</v>
      </c>
      <c r="E10" s="48">
        <v>0.31</v>
      </c>
      <c r="F10" s="50">
        <v>90</v>
      </c>
      <c r="G10" s="50">
        <v>88</v>
      </c>
      <c r="H10" s="50">
        <v>86</v>
      </c>
      <c r="I10" s="50">
        <v>84</v>
      </c>
      <c r="J10" s="50">
        <v>82</v>
      </c>
      <c r="K10" s="50">
        <v>80</v>
      </c>
    </row>
    <row r="11" spans="1:11">
      <c r="A11" s="1">
        <v>6</v>
      </c>
      <c r="B11" s="47" t="str">
        <f t="shared" si="0"/>
        <v>М12x400</v>
      </c>
      <c r="C11" s="48">
        <v>12</v>
      </c>
      <c r="D11" s="48">
        <v>400</v>
      </c>
      <c r="E11" s="48">
        <v>0.35</v>
      </c>
      <c r="F11" s="50">
        <v>90</v>
      </c>
      <c r="G11" s="50">
        <v>88</v>
      </c>
      <c r="H11" s="50">
        <v>86</v>
      </c>
      <c r="I11" s="50">
        <v>84</v>
      </c>
      <c r="J11" s="50">
        <v>82</v>
      </c>
      <c r="K11" s="50">
        <v>80</v>
      </c>
    </row>
    <row r="12" spans="1:11">
      <c r="A12" s="1">
        <v>7</v>
      </c>
      <c r="B12" s="47" t="str">
        <f t="shared" si="0"/>
        <v>М12x450</v>
      </c>
      <c r="C12" s="48">
        <v>12</v>
      </c>
      <c r="D12" s="48">
        <v>450</v>
      </c>
      <c r="E12" s="48">
        <v>0.4</v>
      </c>
      <c r="F12" s="50">
        <v>90</v>
      </c>
      <c r="G12" s="50">
        <v>88</v>
      </c>
      <c r="H12" s="50">
        <v>86</v>
      </c>
      <c r="I12" s="50">
        <v>84</v>
      </c>
      <c r="J12" s="50">
        <v>82</v>
      </c>
      <c r="K12" s="50">
        <v>80</v>
      </c>
    </row>
    <row r="13" spans="1:11">
      <c r="A13" s="1">
        <v>8</v>
      </c>
      <c r="B13" s="47" t="str">
        <f t="shared" si="0"/>
        <v>М12x500</v>
      </c>
      <c r="C13" s="48">
        <v>12</v>
      </c>
      <c r="D13" s="48">
        <v>500</v>
      </c>
      <c r="E13" s="48">
        <v>0.44</v>
      </c>
      <c r="F13" s="50">
        <v>90</v>
      </c>
      <c r="G13" s="50">
        <v>88</v>
      </c>
      <c r="H13" s="50">
        <v>86</v>
      </c>
      <c r="I13" s="50">
        <v>84</v>
      </c>
      <c r="J13" s="50">
        <v>82</v>
      </c>
      <c r="K13" s="50">
        <v>80</v>
      </c>
    </row>
    <row r="14" spans="1:11">
      <c r="A14" s="1">
        <v>9</v>
      </c>
      <c r="B14" s="47" t="str">
        <f t="shared" si="0"/>
        <v>М12x600</v>
      </c>
      <c r="C14" s="48">
        <v>12</v>
      </c>
      <c r="D14" s="48">
        <v>600</v>
      </c>
      <c r="E14" s="48">
        <v>0.53</v>
      </c>
      <c r="F14" s="50">
        <v>90</v>
      </c>
      <c r="G14" s="50">
        <v>88</v>
      </c>
      <c r="H14" s="50">
        <v>86</v>
      </c>
      <c r="I14" s="50">
        <v>84</v>
      </c>
      <c r="J14" s="50">
        <v>82</v>
      </c>
      <c r="K14" s="50">
        <v>80</v>
      </c>
    </row>
    <row r="15" spans="1:11">
      <c r="A15" s="1">
        <v>10</v>
      </c>
      <c r="B15" s="47" t="str">
        <f t="shared" si="0"/>
        <v>М16x150</v>
      </c>
      <c r="C15" s="48">
        <v>16</v>
      </c>
      <c r="D15" s="48">
        <v>150</v>
      </c>
      <c r="E15" s="49">
        <v>0.24</v>
      </c>
      <c r="F15" s="51">
        <v>88</v>
      </c>
      <c r="G15" s="51">
        <v>86</v>
      </c>
      <c r="H15" s="51">
        <v>84</v>
      </c>
      <c r="I15" s="51">
        <v>82</v>
      </c>
      <c r="J15" s="51">
        <v>80</v>
      </c>
      <c r="K15" s="51">
        <v>78</v>
      </c>
    </row>
    <row r="16" spans="1:11">
      <c r="A16" s="1">
        <v>11</v>
      </c>
      <c r="B16" s="47" t="str">
        <f t="shared" si="0"/>
        <v>М16x200</v>
      </c>
      <c r="C16" s="48">
        <v>16</v>
      </c>
      <c r="D16" s="48">
        <v>200</v>
      </c>
      <c r="E16" s="49">
        <v>0.32</v>
      </c>
      <c r="F16" s="51">
        <v>88</v>
      </c>
      <c r="G16" s="51">
        <v>86</v>
      </c>
      <c r="H16" s="51">
        <v>84</v>
      </c>
      <c r="I16" s="51">
        <v>82</v>
      </c>
      <c r="J16" s="51">
        <v>80</v>
      </c>
      <c r="K16" s="51">
        <v>78</v>
      </c>
    </row>
    <row r="17" spans="1:11">
      <c r="A17" s="1">
        <v>12</v>
      </c>
      <c r="B17" s="47" t="str">
        <f t="shared" si="0"/>
        <v>М16x250</v>
      </c>
      <c r="C17" s="48">
        <v>16</v>
      </c>
      <c r="D17" s="48">
        <v>250</v>
      </c>
      <c r="E17" s="49">
        <v>0.39</v>
      </c>
      <c r="F17" s="51">
        <v>88</v>
      </c>
      <c r="G17" s="51">
        <v>86</v>
      </c>
      <c r="H17" s="51">
        <v>84</v>
      </c>
      <c r="I17" s="51">
        <v>82</v>
      </c>
      <c r="J17" s="51">
        <v>80</v>
      </c>
      <c r="K17" s="51">
        <v>78</v>
      </c>
    </row>
    <row r="18" spans="1:11">
      <c r="A18" s="1">
        <v>13</v>
      </c>
      <c r="B18" s="47" t="str">
        <f t="shared" si="0"/>
        <v>М16x300</v>
      </c>
      <c r="C18" s="48">
        <v>16</v>
      </c>
      <c r="D18" s="48">
        <v>300</v>
      </c>
      <c r="E18" s="49">
        <v>0.47</v>
      </c>
      <c r="F18" s="51">
        <v>88</v>
      </c>
      <c r="G18" s="51">
        <v>86</v>
      </c>
      <c r="H18" s="51">
        <v>84</v>
      </c>
      <c r="I18" s="51">
        <v>82</v>
      </c>
      <c r="J18" s="51">
        <v>80</v>
      </c>
      <c r="K18" s="51">
        <v>78</v>
      </c>
    </row>
    <row r="19" spans="1:11">
      <c r="A19" s="1">
        <v>14</v>
      </c>
      <c r="B19" s="47" t="str">
        <f t="shared" si="0"/>
        <v>М16x350</v>
      </c>
      <c r="C19" s="48">
        <v>16</v>
      </c>
      <c r="D19" s="48">
        <v>350</v>
      </c>
      <c r="E19" s="49">
        <v>0.55000000000000004</v>
      </c>
      <c r="F19" s="51">
        <v>88</v>
      </c>
      <c r="G19" s="51">
        <v>86</v>
      </c>
      <c r="H19" s="51">
        <v>84</v>
      </c>
      <c r="I19" s="51">
        <v>82</v>
      </c>
      <c r="J19" s="51">
        <v>80</v>
      </c>
      <c r="K19" s="51">
        <v>78</v>
      </c>
    </row>
    <row r="20" spans="1:11">
      <c r="A20" s="1">
        <v>15</v>
      </c>
      <c r="B20" s="47" t="str">
        <f t="shared" si="0"/>
        <v>М16x400</v>
      </c>
      <c r="C20" s="48">
        <v>16</v>
      </c>
      <c r="D20" s="48">
        <v>400</v>
      </c>
      <c r="E20" s="49">
        <v>0.63</v>
      </c>
      <c r="F20" s="51">
        <v>88</v>
      </c>
      <c r="G20" s="51">
        <v>86</v>
      </c>
      <c r="H20" s="51">
        <v>84</v>
      </c>
      <c r="I20" s="51">
        <v>82</v>
      </c>
      <c r="J20" s="51">
        <v>80</v>
      </c>
      <c r="K20" s="51">
        <v>78</v>
      </c>
    </row>
    <row r="21" spans="1:11">
      <c r="A21" s="1">
        <v>16</v>
      </c>
      <c r="B21" s="47" t="str">
        <f t="shared" si="0"/>
        <v>М16x450</v>
      </c>
      <c r="C21" s="48">
        <v>16</v>
      </c>
      <c r="D21" s="48">
        <v>450</v>
      </c>
      <c r="E21" s="49">
        <v>0.71</v>
      </c>
      <c r="F21" s="51">
        <v>87</v>
      </c>
      <c r="G21" s="51">
        <v>85</v>
      </c>
      <c r="H21" s="51">
        <v>83</v>
      </c>
      <c r="I21" s="51">
        <v>81</v>
      </c>
      <c r="J21" s="51">
        <v>79</v>
      </c>
      <c r="K21" s="51">
        <v>77</v>
      </c>
    </row>
    <row r="22" spans="1:11">
      <c r="A22" s="1">
        <v>17</v>
      </c>
      <c r="B22" s="47" t="str">
        <f t="shared" si="0"/>
        <v>М16x500</v>
      </c>
      <c r="C22" s="48">
        <v>16</v>
      </c>
      <c r="D22" s="48">
        <v>500</v>
      </c>
      <c r="E22" s="49">
        <v>0.79</v>
      </c>
      <c r="F22" s="51">
        <v>87</v>
      </c>
      <c r="G22" s="51">
        <v>85</v>
      </c>
      <c r="H22" s="51">
        <v>83</v>
      </c>
      <c r="I22" s="51">
        <v>81</v>
      </c>
      <c r="J22" s="51">
        <v>79</v>
      </c>
      <c r="K22" s="51">
        <v>77</v>
      </c>
    </row>
    <row r="23" spans="1:11">
      <c r="A23" s="1">
        <v>18</v>
      </c>
      <c r="B23" s="47" t="str">
        <f t="shared" si="0"/>
        <v>М16x710</v>
      </c>
      <c r="C23" s="48">
        <v>16</v>
      </c>
      <c r="D23" s="48">
        <v>710</v>
      </c>
      <c r="E23" s="49">
        <v>1.1200000000000001</v>
      </c>
      <c r="F23" s="51">
        <v>87</v>
      </c>
      <c r="G23" s="51">
        <v>85</v>
      </c>
      <c r="H23" s="51">
        <v>83</v>
      </c>
      <c r="I23" s="51">
        <v>81</v>
      </c>
      <c r="J23" s="51">
        <v>79</v>
      </c>
      <c r="K23" s="51">
        <v>77</v>
      </c>
    </row>
    <row r="24" spans="1:11">
      <c r="A24" s="1">
        <v>19</v>
      </c>
      <c r="B24" s="47" t="str">
        <f t="shared" si="0"/>
        <v>М16x800</v>
      </c>
      <c r="C24" s="48">
        <v>16</v>
      </c>
      <c r="D24" s="48">
        <v>800</v>
      </c>
      <c r="E24" s="49">
        <v>1.26</v>
      </c>
      <c r="F24" s="51">
        <v>87</v>
      </c>
      <c r="G24" s="51">
        <v>85</v>
      </c>
      <c r="H24" s="51">
        <v>83</v>
      </c>
      <c r="I24" s="51">
        <v>81</v>
      </c>
      <c r="J24" s="51">
        <v>79</v>
      </c>
      <c r="K24" s="51">
        <v>77</v>
      </c>
    </row>
    <row r="25" spans="1:11">
      <c r="A25" s="1">
        <v>20</v>
      </c>
      <c r="B25" s="47" t="str">
        <f t="shared" si="0"/>
        <v>М16x900</v>
      </c>
      <c r="C25" s="48">
        <v>16</v>
      </c>
      <c r="D25" s="48">
        <v>900</v>
      </c>
      <c r="E25" s="49">
        <v>1.42</v>
      </c>
      <c r="F25" s="51">
        <v>87</v>
      </c>
      <c r="G25" s="51">
        <v>85</v>
      </c>
      <c r="H25" s="51">
        <v>83</v>
      </c>
      <c r="I25" s="51">
        <v>81</v>
      </c>
      <c r="J25" s="51">
        <v>79</v>
      </c>
      <c r="K25" s="51">
        <v>77</v>
      </c>
    </row>
    <row r="26" spans="1:11">
      <c r="A26" s="1">
        <v>21</v>
      </c>
      <c r="B26" s="47" t="str">
        <f t="shared" si="0"/>
        <v>М16x1000</v>
      </c>
      <c r="C26" s="48">
        <v>16</v>
      </c>
      <c r="D26" s="48">
        <v>1000</v>
      </c>
      <c r="E26" s="49">
        <v>1.58</v>
      </c>
      <c r="F26" s="51">
        <v>87</v>
      </c>
      <c r="G26" s="51">
        <v>85</v>
      </c>
      <c r="H26" s="51">
        <v>83</v>
      </c>
      <c r="I26" s="51">
        <v>81</v>
      </c>
      <c r="J26" s="51">
        <v>79</v>
      </c>
      <c r="K26" s="51">
        <v>77</v>
      </c>
    </row>
    <row r="27" spans="1:11">
      <c r="A27" s="1">
        <v>22</v>
      </c>
      <c r="B27" s="47" t="str">
        <f t="shared" si="0"/>
        <v>М16x1120</v>
      </c>
      <c r="C27" s="48">
        <v>16</v>
      </c>
      <c r="D27" s="48">
        <v>1120</v>
      </c>
      <c r="E27" s="49">
        <v>1.77</v>
      </c>
      <c r="F27" s="51">
        <v>87</v>
      </c>
      <c r="G27" s="51">
        <v>85</v>
      </c>
      <c r="H27" s="51">
        <v>83</v>
      </c>
      <c r="I27" s="51">
        <v>81</v>
      </c>
      <c r="J27" s="51">
        <v>79</v>
      </c>
      <c r="K27" s="51">
        <v>77</v>
      </c>
    </row>
    <row r="28" spans="1:11">
      <c r="A28" s="1">
        <v>23</v>
      </c>
      <c r="B28" s="47" t="str">
        <f t="shared" si="0"/>
        <v>М16x1250</v>
      </c>
      <c r="C28" s="48">
        <v>16</v>
      </c>
      <c r="D28" s="48">
        <v>1250</v>
      </c>
      <c r="E28" s="49">
        <v>1.97</v>
      </c>
      <c r="F28" s="51">
        <v>87</v>
      </c>
      <c r="G28" s="51">
        <v>85</v>
      </c>
      <c r="H28" s="51">
        <v>83</v>
      </c>
      <c r="I28" s="51">
        <v>81</v>
      </c>
      <c r="J28" s="51">
        <v>79</v>
      </c>
      <c r="K28" s="51">
        <v>77</v>
      </c>
    </row>
    <row r="29" spans="1:11">
      <c r="A29" s="1">
        <v>24</v>
      </c>
      <c r="B29" s="47" t="str">
        <f t="shared" si="0"/>
        <v>М20x200</v>
      </c>
      <c r="C29" s="48">
        <v>20</v>
      </c>
      <c r="D29" s="48">
        <v>200</v>
      </c>
      <c r="E29" s="49">
        <v>0.49</v>
      </c>
      <c r="F29" s="51">
        <v>86</v>
      </c>
      <c r="G29" s="51">
        <v>84</v>
      </c>
      <c r="H29" s="51">
        <v>82</v>
      </c>
      <c r="I29" s="51">
        <v>80</v>
      </c>
      <c r="J29" s="51">
        <v>78</v>
      </c>
      <c r="K29" s="51">
        <v>76</v>
      </c>
    </row>
    <row r="30" spans="1:11">
      <c r="A30" s="1">
        <v>25</v>
      </c>
      <c r="B30" s="47" t="str">
        <f t="shared" si="0"/>
        <v>М20x250</v>
      </c>
      <c r="C30" s="48">
        <v>20</v>
      </c>
      <c r="D30" s="48">
        <v>250</v>
      </c>
      <c r="E30" s="49">
        <v>0.62</v>
      </c>
      <c r="F30" s="51">
        <v>86</v>
      </c>
      <c r="G30" s="51">
        <v>84</v>
      </c>
      <c r="H30" s="51">
        <v>82</v>
      </c>
      <c r="I30" s="51">
        <v>80</v>
      </c>
      <c r="J30" s="51">
        <v>78</v>
      </c>
      <c r="K30" s="51">
        <v>76</v>
      </c>
    </row>
    <row r="31" spans="1:11">
      <c r="A31" s="1">
        <v>26</v>
      </c>
      <c r="B31" s="47" t="str">
        <f t="shared" si="0"/>
        <v>М20x300</v>
      </c>
      <c r="C31" s="48">
        <v>20</v>
      </c>
      <c r="D31" s="48">
        <v>300</v>
      </c>
      <c r="E31" s="49">
        <v>0.74</v>
      </c>
      <c r="F31" s="51">
        <v>86</v>
      </c>
      <c r="G31" s="51">
        <v>84</v>
      </c>
      <c r="H31" s="51">
        <v>82</v>
      </c>
      <c r="I31" s="51">
        <v>80</v>
      </c>
      <c r="J31" s="51">
        <v>78</v>
      </c>
      <c r="K31" s="51">
        <v>76</v>
      </c>
    </row>
    <row r="32" spans="1:11">
      <c r="A32" s="1">
        <v>27</v>
      </c>
      <c r="B32" s="47" t="str">
        <f t="shared" si="0"/>
        <v>М20x350</v>
      </c>
      <c r="C32" s="48">
        <v>20</v>
      </c>
      <c r="D32" s="48">
        <v>350</v>
      </c>
      <c r="E32" s="49">
        <v>0.86</v>
      </c>
      <c r="F32" s="51">
        <v>86</v>
      </c>
      <c r="G32" s="51">
        <v>84</v>
      </c>
      <c r="H32" s="51">
        <v>82</v>
      </c>
      <c r="I32" s="51">
        <v>80</v>
      </c>
      <c r="J32" s="51">
        <v>78</v>
      </c>
      <c r="K32" s="51">
        <v>76</v>
      </c>
    </row>
    <row r="33" spans="1:11">
      <c r="A33" s="1">
        <v>28</v>
      </c>
      <c r="B33" s="47" t="str">
        <f t="shared" si="0"/>
        <v>М20x400</v>
      </c>
      <c r="C33" s="48">
        <v>20</v>
      </c>
      <c r="D33" s="48">
        <v>400</v>
      </c>
      <c r="E33" s="49">
        <v>0.99</v>
      </c>
      <c r="F33" s="51">
        <v>86</v>
      </c>
      <c r="G33" s="51">
        <v>84</v>
      </c>
      <c r="H33" s="51">
        <v>82</v>
      </c>
      <c r="I33" s="51">
        <v>80</v>
      </c>
      <c r="J33" s="51">
        <v>78</v>
      </c>
      <c r="K33" s="51">
        <v>76</v>
      </c>
    </row>
    <row r="34" spans="1:11">
      <c r="A34" s="1">
        <v>29</v>
      </c>
      <c r="B34" s="47" t="str">
        <f t="shared" si="0"/>
        <v>М20x450</v>
      </c>
      <c r="C34" s="48">
        <v>20</v>
      </c>
      <c r="D34" s="48">
        <v>450</v>
      </c>
      <c r="E34" s="49">
        <v>1.1100000000000001</v>
      </c>
      <c r="F34" s="51">
        <v>86</v>
      </c>
      <c r="G34" s="51">
        <v>84</v>
      </c>
      <c r="H34" s="51">
        <v>82</v>
      </c>
      <c r="I34" s="51">
        <v>80</v>
      </c>
      <c r="J34" s="51">
        <v>78</v>
      </c>
      <c r="K34" s="51">
        <v>76</v>
      </c>
    </row>
    <row r="35" spans="1:11">
      <c r="A35" s="1">
        <v>30</v>
      </c>
      <c r="B35" s="47" t="str">
        <f t="shared" si="0"/>
        <v>М20x500</v>
      </c>
      <c r="C35" s="48">
        <v>20</v>
      </c>
      <c r="D35" s="48">
        <v>500</v>
      </c>
      <c r="E35" s="49">
        <v>1.23</v>
      </c>
      <c r="F35" s="51">
        <v>86</v>
      </c>
      <c r="G35" s="51">
        <v>84</v>
      </c>
      <c r="H35" s="51">
        <v>82</v>
      </c>
      <c r="I35" s="51">
        <v>80</v>
      </c>
      <c r="J35" s="51">
        <v>78</v>
      </c>
      <c r="K35" s="51">
        <v>76</v>
      </c>
    </row>
    <row r="36" spans="1:11">
      <c r="A36" s="1">
        <v>31</v>
      </c>
      <c r="B36" s="47" t="str">
        <f t="shared" si="0"/>
        <v>М20x600</v>
      </c>
      <c r="C36" s="48">
        <v>20</v>
      </c>
      <c r="D36" s="48">
        <v>600</v>
      </c>
      <c r="E36" s="49">
        <v>1.48</v>
      </c>
      <c r="F36" s="51">
        <v>86</v>
      </c>
      <c r="G36" s="51">
        <v>84</v>
      </c>
      <c r="H36" s="51">
        <v>82</v>
      </c>
      <c r="I36" s="51">
        <v>80</v>
      </c>
      <c r="J36" s="51">
        <v>78</v>
      </c>
      <c r="K36" s="51">
        <v>76</v>
      </c>
    </row>
    <row r="37" spans="1:11">
      <c r="A37" s="1">
        <v>32</v>
      </c>
      <c r="B37" s="47" t="str">
        <f t="shared" si="0"/>
        <v>М20x710</v>
      </c>
      <c r="C37" s="48">
        <v>20</v>
      </c>
      <c r="D37" s="48">
        <v>710</v>
      </c>
      <c r="E37" s="49">
        <v>1.75</v>
      </c>
      <c r="F37" s="51">
        <v>85</v>
      </c>
      <c r="G37" s="51">
        <v>83</v>
      </c>
      <c r="H37" s="51">
        <v>81</v>
      </c>
      <c r="I37" s="51">
        <v>79</v>
      </c>
      <c r="J37" s="51">
        <v>77</v>
      </c>
      <c r="K37" s="51">
        <v>75</v>
      </c>
    </row>
    <row r="38" spans="1:11">
      <c r="A38" s="1">
        <v>33</v>
      </c>
      <c r="B38" s="47" t="str">
        <f t="shared" si="0"/>
        <v>М20x800</v>
      </c>
      <c r="C38" s="48">
        <v>20</v>
      </c>
      <c r="D38" s="48">
        <v>800</v>
      </c>
      <c r="E38" s="49">
        <v>1.97</v>
      </c>
      <c r="F38" s="51">
        <v>85</v>
      </c>
      <c r="G38" s="51">
        <v>83</v>
      </c>
      <c r="H38" s="51">
        <v>81</v>
      </c>
      <c r="I38" s="51">
        <v>79</v>
      </c>
      <c r="J38" s="51">
        <v>77</v>
      </c>
      <c r="K38" s="51">
        <v>75</v>
      </c>
    </row>
    <row r="39" spans="1:11">
      <c r="A39" s="1">
        <v>34</v>
      </c>
      <c r="B39" s="47" t="str">
        <f t="shared" si="0"/>
        <v>М20x900</v>
      </c>
      <c r="C39" s="48">
        <v>20</v>
      </c>
      <c r="D39" s="48">
        <v>900</v>
      </c>
      <c r="E39" s="49">
        <v>2.2200000000000002</v>
      </c>
      <c r="F39" s="51">
        <v>85</v>
      </c>
      <c r="G39" s="51">
        <v>83</v>
      </c>
      <c r="H39" s="51">
        <v>81</v>
      </c>
      <c r="I39" s="51">
        <v>79</v>
      </c>
      <c r="J39" s="51">
        <v>77</v>
      </c>
      <c r="K39" s="51">
        <v>75</v>
      </c>
    </row>
    <row r="40" spans="1:11">
      <c r="A40" s="1">
        <v>35</v>
      </c>
      <c r="B40" s="47" t="str">
        <f t="shared" si="0"/>
        <v>М20x1000</v>
      </c>
      <c r="C40" s="48">
        <v>20</v>
      </c>
      <c r="D40" s="48">
        <v>1000</v>
      </c>
      <c r="E40" s="49">
        <v>2.46</v>
      </c>
      <c r="F40" s="51">
        <v>85</v>
      </c>
      <c r="G40" s="51">
        <v>83</v>
      </c>
      <c r="H40" s="51">
        <v>81</v>
      </c>
      <c r="I40" s="51">
        <v>79</v>
      </c>
      <c r="J40" s="51">
        <v>77</v>
      </c>
      <c r="K40" s="51">
        <v>75</v>
      </c>
    </row>
    <row r="41" spans="1:11">
      <c r="A41" s="1">
        <v>36</v>
      </c>
      <c r="B41" s="47" t="str">
        <f t="shared" si="0"/>
        <v>М20x1120</v>
      </c>
      <c r="C41" s="48">
        <v>20</v>
      </c>
      <c r="D41" s="48">
        <v>1120</v>
      </c>
      <c r="E41" s="49">
        <v>2.76</v>
      </c>
      <c r="F41" s="51">
        <v>85</v>
      </c>
      <c r="G41" s="51">
        <v>83</v>
      </c>
      <c r="H41" s="51">
        <v>81</v>
      </c>
      <c r="I41" s="51">
        <v>79</v>
      </c>
      <c r="J41" s="51">
        <v>77</v>
      </c>
      <c r="K41" s="51">
        <v>75</v>
      </c>
    </row>
    <row r="42" spans="1:11">
      <c r="A42" s="1">
        <v>37</v>
      </c>
      <c r="B42" s="47" t="str">
        <f t="shared" si="0"/>
        <v>М20x1250</v>
      </c>
      <c r="C42" s="48">
        <v>20</v>
      </c>
      <c r="D42" s="48">
        <v>1250</v>
      </c>
      <c r="E42" s="49">
        <v>3.08</v>
      </c>
      <c r="F42" s="51">
        <v>85</v>
      </c>
      <c r="G42" s="51">
        <v>83</v>
      </c>
      <c r="H42" s="51">
        <v>81</v>
      </c>
      <c r="I42" s="51">
        <v>79</v>
      </c>
      <c r="J42" s="51">
        <v>77</v>
      </c>
      <c r="K42" s="51">
        <v>75</v>
      </c>
    </row>
    <row r="43" spans="1:11">
      <c r="A43" s="1">
        <v>38</v>
      </c>
      <c r="B43" s="47" t="str">
        <f t="shared" si="0"/>
        <v>М20x1320</v>
      </c>
      <c r="C43" s="48">
        <v>20</v>
      </c>
      <c r="D43" s="48">
        <v>1320</v>
      </c>
      <c r="E43" s="49">
        <v>3.25</v>
      </c>
      <c r="F43" s="51">
        <v>85</v>
      </c>
      <c r="G43" s="51">
        <v>83</v>
      </c>
      <c r="H43" s="51">
        <v>81</v>
      </c>
      <c r="I43" s="51">
        <v>79</v>
      </c>
      <c r="J43" s="51">
        <v>77</v>
      </c>
      <c r="K43" s="51">
        <v>75</v>
      </c>
    </row>
    <row r="44" spans="1:11">
      <c r="A44" s="1">
        <v>39</v>
      </c>
      <c r="B44" s="47" t="str">
        <f t="shared" si="0"/>
        <v>М20x1400</v>
      </c>
      <c r="C44" s="48">
        <v>20</v>
      </c>
      <c r="D44" s="48">
        <v>1400</v>
      </c>
      <c r="E44" s="49">
        <v>3.45</v>
      </c>
      <c r="F44" s="51">
        <v>85</v>
      </c>
      <c r="G44" s="51">
        <v>83</v>
      </c>
      <c r="H44" s="51">
        <v>81</v>
      </c>
      <c r="I44" s="51">
        <v>79</v>
      </c>
      <c r="J44" s="51">
        <v>77</v>
      </c>
      <c r="K44" s="51">
        <v>75</v>
      </c>
    </row>
    <row r="45" spans="1:11">
      <c r="A45" s="1">
        <v>40</v>
      </c>
      <c r="B45" s="47" t="str">
        <f t="shared" si="0"/>
        <v>М20x1500</v>
      </c>
      <c r="C45" s="48">
        <v>20</v>
      </c>
      <c r="D45" s="48">
        <v>1500</v>
      </c>
      <c r="E45" s="49">
        <v>3.7</v>
      </c>
      <c r="F45" s="51">
        <v>85</v>
      </c>
      <c r="G45" s="51">
        <v>83</v>
      </c>
      <c r="H45" s="51">
        <v>81</v>
      </c>
      <c r="I45" s="51">
        <v>79</v>
      </c>
      <c r="J45" s="51">
        <v>77</v>
      </c>
      <c r="K45" s="51">
        <v>75</v>
      </c>
    </row>
    <row r="46" spans="1:11">
      <c r="A46" s="1">
        <v>41</v>
      </c>
      <c r="B46" s="47" t="str">
        <f t="shared" si="0"/>
        <v>М24x250</v>
      </c>
      <c r="C46" s="48">
        <v>24</v>
      </c>
      <c r="D46" s="48">
        <v>250</v>
      </c>
      <c r="E46" s="49">
        <v>0.89</v>
      </c>
      <c r="F46" s="51">
        <v>84</v>
      </c>
      <c r="G46" s="51">
        <v>82</v>
      </c>
      <c r="H46" s="51">
        <v>80</v>
      </c>
      <c r="I46" s="51">
        <v>78</v>
      </c>
      <c r="J46" s="51">
        <v>76</v>
      </c>
      <c r="K46" s="51">
        <v>74</v>
      </c>
    </row>
    <row r="47" spans="1:11">
      <c r="A47" s="1">
        <v>42</v>
      </c>
      <c r="B47" s="47" t="str">
        <f t="shared" si="0"/>
        <v>М24x300</v>
      </c>
      <c r="C47" s="48">
        <v>24</v>
      </c>
      <c r="D47" s="48">
        <v>300</v>
      </c>
      <c r="E47" s="49">
        <v>1.06</v>
      </c>
      <c r="F47" s="51">
        <v>84</v>
      </c>
      <c r="G47" s="51">
        <v>82</v>
      </c>
      <c r="H47" s="51">
        <v>80</v>
      </c>
      <c r="I47" s="51">
        <v>78</v>
      </c>
      <c r="J47" s="51">
        <v>76</v>
      </c>
      <c r="K47" s="51">
        <v>74</v>
      </c>
    </row>
    <row r="48" spans="1:11">
      <c r="A48" s="1">
        <v>43</v>
      </c>
      <c r="B48" s="47" t="str">
        <f t="shared" si="0"/>
        <v>М24x350</v>
      </c>
      <c r="C48" s="48">
        <v>24</v>
      </c>
      <c r="D48" s="48">
        <v>350</v>
      </c>
      <c r="E48" s="49">
        <v>1.24</v>
      </c>
      <c r="F48" s="51">
        <v>84</v>
      </c>
      <c r="G48" s="51">
        <v>82</v>
      </c>
      <c r="H48" s="51">
        <v>80</v>
      </c>
      <c r="I48" s="51">
        <v>78</v>
      </c>
      <c r="J48" s="51">
        <v>76</v>
      </c>
      <c r="K48" s="51">
        <v>74</v>
      </c>
    </row>
    <row r="49" spans="1:11">
      <c r="A49" s="1">
        <v>44</v>
      </c>
      <c r="B49" s="47" t="str">
        <f t="shared" si="0"/>
        <v>М24x400</v>
      </c>
      <c r="C49" s="48">
        <v>24</v>
      </c>
      <c r="D49" s="48">
        <v>400</v>
      </c>
      <c r="E49" s="49">
        <v>1.42</v>
      </c>
      <c r="F49" s="51">
        <v>84</v>
      </c>
      <c r="G49" s="51">
        <v>82</v>
      </c>
      <c r="H49" s="51">
        <v>80</v>
      </c>
      <c r="I49" s="51">
        <v>78</v>
      </c>
      <c r="J49" s="51">
        <v>76</v>
      </c>
      <c r="K49" s="51">
        <v>74</v>
      </c>
    </row>
    <row r="50" spans="1:11">
      <c r="A50" s="1">
        <v>45</v>
      </c>
      <c r="B50" s="47" t="str">
        <f t="shared" si="0"/>
        <v>М24x450</v>
      </c>
      <c r="C50" s="48">
        <v>24</v>
      </c>
      <c r="D50" s="48">
        <v>450</v>
      </c>
      <c r="E50" s="49">
        <v>1.6</v>
      </c>
      <c r="F50" s="51">
        <v>84</v>
      </c>
      <c r="G50" s="51">
        <v>82</v>
      </c>
      <c r="H50" s="51">
        <v>80</v>
      </c>
      <c r="I50" s="51">
        <v>78</v>
      </c>
      <c r="J50" s="51">
        <v>76</v>
      </c>
      <c r="K50" s="51">
        <v>74</v>
      </c>
    </row>
    <row r="51" spans="1:11">
      <c r="A51" s="1">
        <v>46</v>
      </c>
      <c r="B51" s="47" t="str">
        <f t="shared" si="0"/>
        <v>М24x500</v>
      </c>
      <c r="C51" s="48">
        <v>24</v>
      </c>
      <c r="D51" s="48">
        <v>500</v>
      </c>
      <c r="E51" s="49">
        <v>1.77</v>
      </c>
      <c r="F51" s="51">
        <v>84</v>
      </c>
      <c r="G51" s="51">
        <v>82</v>
      </c>
      <c r="H51" s="51">
        <v>80</v>
      </c>
      <c r="I51" s="51">
        <v>78</v>
      </c>
      <c r="J51" s="51">
        <v>76</v>
      </c>
      <c r="K51" s="51">
        <v>74</v>
      </c>
    </row>
    <row r="52" spans="1:11">
      <c r="A52" s="1">
        <v>47</v>
      </c>
      <c r="B52" s="47" t="str">
        <f t="shared" si="0"/>
        <v>М24x600</v>
      </c>
      <c r="C52" s="48">
        <v>24</v>
      </c>
      <c r="D52" s="48">
        <v>600</v>
      </c>
      <c r="E52" s="49">
        <v>2.13</v>
      </c>
      <c r="F52" s="51">
        <v>84</v>
      </c>
      <c r="G52" s="51">
        <v>82</v>
      </c>
      <c r="H52" s="51">
        <v>80</v>
      </c>
      <c r="I52" s="51">
        <v>78</v>
      </c>
      <c r="J52" s="51">
        <v>76</v>
      </c>
      <c r="K52" s="51">
        <v>74</v>
      </c>
    </row>
    <row r="53" spans="1:11">
      <c r="A53" s="1">
        <v>48</v>
      </c>
      <c r="B53" s="47" t="str">
        <f t="shared" si="0"/>
        <v>М24x710</v>
      </c>
      <c r="C53" s="48">
        <v>24</v>
      </c>
      <c r="D53" s="48">
        <v>710</v>
      </c>
      <c r="E53" s="49">
        <v>2.52</v>
      </c>
      <c r="F53" s="51">
        <v>83</v>
      </c>
      <c r="G53" s="51">
        <v>81</v>
      </c>
      <c r="H53" s="51">
        <v>79</v>
      </c>
      <c r="I53" s="51">
        <v>77</v>
      </c>
      <c r="J53" s="51">
        <v>75</v>
      </c>
      <c r="K53" s="51">
        <v>73</v>
      </c>
    </row>
    <row r="54" spans="1:11">
      <c r="A54" s="1">
        <v>49</v>
      </c>
      <c r="B54" s="47" t="str">
        <f t="shared" si="0"/>
        <v>М24x800</v>
      </c>
      <c r="C54" s="48">
        <v>24</v>
      </c>
      <c r="D54" s="48">
        <v>800</v>
      </c>
      <c r="E54" s="49">
        <v>2.84</v>
      </c>
      <c r="F54" s="51">
        <v>83</v>
      </c>
      <c r="G54" s="51">
        <v>81</v>
      </c>
      <c r="H54" s="51">
        <v>79</v>
      </c>
      <c r="I54" s="51">
        <v>77</v>
      </c>
      <c r="J54" s="51">
        <v>75</v>
      </c>
      <c r="K54" s="51">
        <v>73</v>
      </c>
    </row>
    <row r="55" spans="1:11">
      <c r="A55" s="1">
        <v>50</v>
      </c>
      <c r="B55" s="47" t="str">
        <f t="shared" si="0"/>
        <v>М24x900</v>
      </c>
      <c r="C55" s="48">
        <v>24</v>
      </c>
      <c r="D55" s="48">
        <v>900</v>
      </c>
      <c r="E55" s="49">
        <v>3.19</v>
      </c>
      <c r="F55" s="51">
        <v>83</v>
      </c>
      <c r="G55" s="51">
        <v>81</v>
      </c>
      <c r="H55" s="51">
        <v>79</v>
      </c>
      <c r="I55" s="51">
        <v>77</v>
      </c>
      <c r="J55" s="51">
        <v>75</v>
      </c>
      <c r="K55" s="51">
        <v>73</v>
      </c>
    </row>
    <row r="56" spans="1:11">
      <c r="A56" s="1">
        <v>51</v>
      </c>
      <c r="B56" s="47" t="str">
        <f t="shared" si="0"/>
        <v>М24x1000</v>
      </c>
      <c r="C56" s="48">
        <v>24</v>
      </c>
      <c r="D56" s="48">
        <v>1000</v>
      </c>
      <c r="E56" s="49">
        <v>3.55</v>
      </c>
      <c r="F56" s="51">
        <v>83</v>
      </c>
      <c r="G56" s="51">
        <v>81</v>
      </c>
      <c r="H56" s="51">
        <v>79</v>
      </c>
      <c r="I56" s="51">
        <v>77</v>
      </c>
      <c r="J56" s="51">
        <v>75</v>
      </c>
      <c r="K56" s="51">
        <v>73</v>
      </c>
    </row>
    <row r="57" spans="1:11">
      <c r="A57" s="1">
        <v>52</v>
      </c>
      <c r="B57" s="47" t="str">
        <f t="shared" si="0"/>
        <v>М24x1120</v>
      </c>
      <c r="C57" s="48">
        <v>24</v>
      </c>
      <c r="D57" s="48">
        <v>1120</v>
      </c>
      <c r="E57" s="49">
        <v>3.98</v>
      </c>
      <c r="F57" s="51">
        <v>83</v>
      </c>
      <c r="G57" s="51">
        <v>81</v>
      </c>
      <c r="H57" s="51">
        <v>79</v>
      </c>
      <c r="I57" s="51">
        <v>77</v>
      </c>
      <c r="J57" s="51">
        <v>75</v>
      </c>
      <c r="K57" s="51">
        <v>73</v>
      </c>
    </row>
    <row r="58" spans="1:11">
      <c r="A58" s="1">
        <v>53</v>
      </c>
      <c r="B58" s="47" t="str">
        <f t="shared" si="0"/>
        <v>М24x1250</v>
      </c>
      <c r="C58" s="48">
        <v>24</v>
      </c>
      <c r="D58" s="48">
        <v>1250</v>
      </c>
      <c r="E58" s="49">
        <v>4.4400000000000004</v>
      </c>
      <c r="F58" s="51">
        <v>83</v>
      </c>
      <c r="G58" s="51">
        <v>81</v>
      </c>
      <c r="H58" s="51">
        <v>79</v>
      </c>
      <c r="I58" s="51">
        <v>77</v>
      </c>
      <c r="J58" s="51">
        <v>75</v>
      </c>
      <c r="K58" s="51">
        <v>73</v>
      </c>
    </row>
    <row r="59" spans="1:11">
      <c r="A59" s="1">
        <v>54</v>
      </c>
      <c r="B59" s="47" t="str">
        <f t="shared" si="0"/>
        <v>М24x1320</v>
      </c>
      <c r="C59" s="48">
        <v>24</v>
      </c>
      <c r="D59" s="48">
        <v>1320</v>
      </c>
      <c r="E59" s="49">
        <v>4.6900000000000004</v>
      </c>
      <c r="F59" s="51">
        <v>83</v>
      </c>
      <c r="G59" s="51">
        <v>81</v>
      </c>
      <c r="H59" s="51">
        <v>79</v>
      </c>
      <c r="I59" s="51">
        <v>77</v>
      </c>
      <c r="J59" s="51">
        <v>75</v>
      </c>
      <c r="K59" s="51">
        <v>73</v>
      </c>
    </row>
    <row r="60" spans="1:11">
      <c r="A60" s="1">
        <v>55</v>
      </c>
      <c r="B60" s="47" t="str">
        <f t="shared" si="0"/>
        <v>М24x1400</v>
      </c>
      <c r="C60" s="48">
        <v>24</v>
      </c>
      <c r="D60" s="48">
        <v>1400</v>
      </c>
      <c r="E60" s="49">
        <v>4.97</v>
      </c>
      <c r="F60" s="51">
        <v>83</v>
      </c>
      <c r="G60" s="51">
        <v>81</v>
      </c>
      <c r="H60" s="51">
        <v>79</v>
      </c>
      <c r="I60" s="51">
        <v>77</v>
      </c>
      <c r="J60" s="51">
        <v>75</v>
      </c>
      <c r="K60" s="51">
        <v>73</v>
      </c>
    </row>
    <row r="61" spans="1:11">
      <c r="A61" s="1">
        <v>56</v>
      </c>
      <c r="B61" s="47" t="str">
        <f t="shared" si="0"/>
        <v>М24x1500</v>
      </c>
      <c r="C61" s="48">
        <v>24</v>
      </c>
      <c r="D61" s="48">
        <v>1500</v>
      </c>
      <c r="E61" s="49">
        <v>5.32</v>
      </c>
      <c r="F61" s="51">
        <v>83</v>
      </c>
      <c r="G61" s="51">
        <v>81</v>
      </c>
      <c r="H61" s="51">
        <v>79</v>
      </c>
      <c r="I61" s="51">
        <v>77</v>
      </c>
      <c r="J61" s="51">
        <v>75</v>
      </c>
      <c r="K61" s="51">
        <v>73</v>
      </c>
    </row>
    <row r="62" spans="1:11">
      <c r="A62" s="1">
        <v>57</v>
      </c>
      <c r="B62" s="47" t="str">
        <f t="shared" si="0"/>
        <v>М24x1600</v>
      </c>
      <c r="C62" s="48">
        <v>24</v>
      </c>
      <c r="D62" s="48">
        <v>1600</v>
      </c>
      <c r="E62" s="49">
        <v>5.68</v>
      </c>
      <c r="F62" s="51">
        <v>83</v>
      </c>
      <c r="G62" s="51">
        <v>81</v>
      </c>
      <c r="H62" s="51">
        <v>79</v>
      </c>
      <c r="I62" s="51">
        <v>77</v>
      </c>
      <c r="J62" s="51">
        <v>75</v>
      </c>
      <c r="K62" s="51">
        <v>73</v>
      </c>
    </row>
    <row r="63" spans="1:11">
      <c r="A63" s="1">
        <v>58</v>
      </c>
      <c r="B63" s="47" t="str">
        <f t="shared" si="0"/>
        <v>М24x1700</v>
      </c>
      <c r="C63" s="48">
        <v>24</v>
      </c>
      <c r="D63" s="48">
        <v>1700</v>
      </c>
      <c r="E63" s="49">
        <v>6.03</v>
      </c>
      <c r="F63" s="51">
        <v>83</v>
      </c>
      <c r="G63" s="51">
        <v>81</v>
      </c>
      <c r="H63" s="51">
        <v>79</v>
      </c>
      <c r="I63" s="51">
        <v>77</v>
      </c>
      <c r="J63" s="51">
        <v>75</v>
      </c>
      <c r="K63" s="51">
        <v>73</v>
      </c>
    </row>
    <row r="64" spans="1:11">
      <c r="A64" s="1">
        <v>59</v>
      </c>
      <c r="B64" s="47" t="str">
        <f t="shared" si="0"/>
        <v>М30x250</v>
      </c>
      <c r="C64" s="48">
        <v>30</v>
      </c>
      <c r="D64" s="48">
        <v>250</v>
      </c>
      <c r="E64" s="49">
        <v>1.39</v>
      </c>
      <c r="F64" s="51">
        <v>82</v>
      </c>
      <c r="G64" s="51">
        <v>80</v>
      </c>
      <c r="H64" s="51">
        <v>78</v>
      </c>
      <c r="I64" s="51">
        <v>76</v>
      </c>
      <c r="J64" s="51">
        <v>74</v>
      </c>
      <c r="K64" s="51">
        <v>72</v>
      </c>
    </row>
    <row r="65" spans="1:11">
      <c r="A65" s="1">
        <v>60</v>
      </c>
      <c r="B65" s="47" t="str">
        <f t="shared" si="0"/>
        <v>М30x300</v>
      </c>
      <c r="C65" s="48">
        <v>30</v>
      </c>
      <c r="D65" s="48">
        <v>300</v>
      </c>
      <c r="E65" s="49">
        <v>1.67</v>
      </c>
      <c r="F65" s="51">
        <v>82</v>
      </c>
      <c r="G65" s="51">
        <v>80</v>
      </c>
      <c r="H65" s="51">
        <v>78</v>
      </c>
      <c r="I65" s="51">
        <v>76</v>
      </c>
      <c r="J65" s="51">
        <v>74</v>
      </c>
      <c r="K65" s="51">
        <v>72</v>
      </c>
    </row>
    <row r="66" spans="1:11">
      <c r="A66" s="1">
        <v>61</v>
      </c>
      <c r="B66" s="47" t="str">
        <f t="shared" si="0"/>
        <v>М30x350</v>
      </c>
      <c r="C66" s="48">
        <v>30</v>
      </c>
      <c r="D66" s="48">
        <v>350</v>
      </c>
      <c r="E66" s="49">
        <v>1.94</v>
      </c>
      <c r="F66" s="51">
        <v>82</v>
      </c>
      <c r="G66" s="51">
        <v>80</v>
      </c>
      <c r="H66" s="51">
        <v>78</v>
      </c>
      <c r="I66" s="51">
        <v>76</v>
      </c>
      <c r="J66" s="51">
        <v>74</v>
      </c>
      <c r="K66" s="51">
        <v>72</v>
      </c>
    </row>
    <row r="67" spans="1:11">
      <c r="A67" s="1">
        <v>62</v>
      </c>
      <c r="B67" s="47" t="str">
        <f t="shared" si="0"/>
        <v>М30x400</v>
      </c>
      <c r="C67" s="48">
        <v>30</v>
      </c>
      <c r="D67" s="48">
        <v>400</v>
      </c>
      <c r="E67" s="49">
        <v>2.2200000000000002</v>
      </c>
      <c r="F67" s="51">
        <v>82</v>
      </c>
      <c r="G67" s="51">
        <v>80</v>
      </c>
      <c r="H67" s="51">
        <v>78</v>
      </c>
      <c r="I67" s="51">
        <v>76</v>
      </c>
      <c r="J67" s="51">
        <v>74</v>
      </c>
      <c r="K67" s="51">
        <v>72</v>
      </c>
    </row>
    <row r="68" spans="1:11">
      <c r="A68" s="1">
        <v>63</v>
      </c>
      <c r="B68" s="47" t="str">
        <f t="shared" si="0"/>
        <v>М30x450</v>
      </c>
      <c r="C68" s="48">
        <v>30</v>
      </c>
      <c r="D68" s="48">
        <v>450</v>
      </c>
      <c r="E68" s="49">
        <v>2.5</v>
      </c>
      <c r="F68" s="51">
        <v>82</v>
      </c>
      <c r="G68" s="51">
        <v>80</v>
      </c>
      <c r="H68" s="51">
        <v>78</v>
      </c>
      <c r="I68" s="51">
        <v>76</v>
      </c>
      <c r="J68" s="51">
        <v>74</v>
      </c>
      <c r="K68" s="51">
        <v>72</v>
      </c>
    </row>
    <row r="69" spans="1:11">
      <c r="A69" s="1">
        <v>64</v>
      </c>
      <c r="B69" s="47" t="str">
        <f t="shared" si="0"/>
        <v>М30x500</v>
      </c>
      <c r="C69" s="48">
        <v>30</v>
      </c>
      <c r="D69" s="48">
        <v>500</v>
      </c>
      <c r="E69" s="49">
        <v>2.77</v>
      </c>
      <c r="F69" s="51">
        <v>82</v>
      </c>
      <c r="G69" s="51">
        <v>80</v>
      </c>
      <c r="H69" s="51">
        <v>78</v>
      </c>
      <c r="I69" s="51">
        <v>76</v>
      </c>
      <c r="J69" s="51">
        <v>74</v>
      </c>
      <c r="K69" s="51">
        <v>72</v>
      </c>
    </row>
    <row r="70" spans="1:11">
      <c r="A70" s="1">
        <v>65</v>
      </c>
      <c r="B70" s="47" t="str">
        <f t="shared" si="0"/>
        <v>М30x600</v>
      </c>
      <c r="C70" s="48">
        <v>30</v>
      </c>
      <c r="D70" s="48">
        <v>600</v>
      </c>
      <c r="E70" s="49">
        <v>3.33</v>
      </c>
      <c r="F70" s="51">
        <v>82</v>
      </c>
      <c r="G70" s="51">
        <v>80</v>
      </c>
      <c r="H70" s="51">
        <v>78</v>
      </c>
      <c r="I70" s="51">
        <v>76</v>
      </c>
      <c r="J70" s="51">
        <v>74</v>
      </c>
      <c r="K70" s="51">
        <v>72</v>
      </c>
    </row>
    <row r="71" spans="1:11">
      <c r="A71" s="1">
        <v>66</v>
      </c>
      <c r="B71" s="47" t="str">
        <f t="shared" ref="B71:B134" si="1">"М"&amp;C71&amp;"x"&amp;D71</f>
        <v>М30x710</v>
      </c>
      <c r="C71" s="48">
        <v>30</v>
      </c>
      <c r="D71" s="48">
        <v>710</v>
      </c>
      <c r="E71" s="49">
        <v>3.94</v>
      </c>
      <c r="F71" s="51">
        <v>82</v>
      </c>
      <c r="G71" s="51">
        <v>80</v>
      </c>
      <c r="H71" s="51">
        <v>78</v>
      </c>
      <c r="I71" s="51">
        <v>76</v>
      </c>
      <c r="J71" s="51">
        <v>74</v>
      </c>
      <c r="K71" s="51">
        <v>72</v>
      </c>
    </row>
    <row r="72" spans="1:11">
      <c r="A72" s="1">
        <v>67</v>
      </c>
      <c r="B72" s="47" t="str">
        <f t="shared" si="1"/>
        <v>М30x800</v>
      </c>
      <c r="C72" s="48">
        <v>30</v>
      </c>
      <c r="D72" s="48">
        <v>800</v>
      </c>
      <c r="E72" s="49">
        <v>4.4400000000000004</v>
      </c>
      <c r="F72" s="51">
        <v>81</v>
      </c>
      <c r="G72" s="51">
        <v>79</v>
      </c>
      <c r="H72" s="51">
        <v>77</v>
      </c>
      <c r="I72" s="51">
        <v>75</v>
      </c>
      <c r="J72" s="51">
        <v>73</v>
      </c>
      <c r="K72" s="51">
        <v>71</v>
      </c>
    </row>
    <row r="73" spans="1:11">
      <c r="A73" s="1">
        <v>68</v>
      </c>
      <c r="B73" s="47" t="str">
        <f t="shared" si="1"/>
        <v>М30x900</v>
      </c>
      <c r="C73" s="48">
        <v>30</v>
      </c>
      <c r="D73" s="48">
        <v>900</v>
      </c>
      <c r="E73" s="49">
        <v>4.99</v>
      </c>
      <c r="F73" s="51">
        <v>81</v>
      </c>
      <c r="G73" s="51">
        <v>79</v>
      </c>
      <c r="H73" s="51">
        <v>77</v>
      </c>
      <c r="I73" s="51">
        <v>75</v>
      </c>
      <c r="J73" s="51">
        <v>73</v>
      </c>
      <c r="K73" s="51">
        <v>71</v>
      </c>
    </row>
    <row r="74" spans="1:11">
      <c r="A74" s="1">
        <v>69</v>
      </c>
      <c r="B74" s="47" t="str">
        <f t="shared" si="1"/>
        <v>М30x1000</v>
      </c>
      <c r="C74" s="48">
        <v>30</v>
      </c>
      <c r="D74" s="48">
        <v>1000</v>
      </c>
      <c r="E74" s="49">
        <v>5.55</v>
      </c>
      <c r="F74" s="51">
        <v>81</v>
      </c>
      <c r="G74" s="51">
        <v>79</v>
      </c>
      <c r="H74" s="51">
        <v>77</v>
      </c>
      <c r="I74" s="51">
        <v>75</v>
      </c>
      <c r="J74" s="51">
        <v>73</v>
      </c>
      <c r="K74" s="51">
        <v>71</v>
      </c>
    </row>
    <row r="75" spans="1:11">
      <c r="A75" s="1">
        <v>70</v>
      </c>
      <c r="B75" s="47" t="str">
        <f t="shared" si="1"/>
        <v>М30x1120</v>
      </c>
      <c r="C75" s="48">
        <v>30</v>
      </c>
      <c r="D75" s="48">
        <v>1120</v>
      </c>
      <c r="E75" s="49">
        <v>6.22</v>
      </c>
      <c r="F75" s="51">
        <v>81</v>
      </c>
      <c r="G75" s="51">
        <v>79</v>
      </c>
      <c r="H75" s="51">
        <v>77</v>
      </c>
      <c r="I75" s="51">
        <v>75</v>
      </c>
      <c r="J75" s="51">
        <v>73</v>
      </c>
      <c r="K75" s="51">
        <v>71</v>
      </c>
    </row>
    <row r="76" spans="1:11">
      <c r="A76" s="1">
        <v>71</v>
      </c>
      <c r="B76" s="47" t="str">
        <f t="shared" si="1"/>
        <v>М30x1250</v>
      </c>
      <c r="C76" s="48">
        <v>30</v>
      </c>
      <c r="D76" s="48">
        <v>1250</v>
      </c>
      <c r="E76" s="49">
        <v>6.94</v>
      </c>
      <c r="F76" s="51">
        <v>81</v>
      </c>
      <c r="G76" s="51">
        <v>79</v>
      </c>
      <c r="H76" s="51">
        <v>77</v>
      </c>
      <c r="I76" s="51">
        <v>75</v>
      </c>
      <c r="J76" s="51">
        <v>73</v>
      </c>
      <c r="K76" s="51">
        <v>71</v>
      </c>
    </row>
    <row r="77" spans="1:11">
      <c r="A77" s="1">
        <v>72</v>
      </c>
      <c r="B77" s="47" t="str">
        <f t="shared" si="1"/>
        <v>М30x1320</v>
      </c>
      <c r="C77" s="48">
        <v>30</v>
      </c>
      <c r="D77" s="48">
        <v>1320</v>
      </c>
      <c r="E77" s="49">
        <v>7.33</v>
      </c>
      <c r="F77" s="51">
        <v>81</v>
      </c>
      <c r="G77" s="51">
        <v>79</v>
      </c>
      <c r="H77" s="51">
        <v>77</v>
      </c>
      <c r="I77" s="51">
        <v>75</v>
      </c>
      <c r="J77" s="51">
        <v>73</v>
      </c>
      <c r="K77" s="51">
        <v>71</v>
      </c>
    </row>
    <row r="78" spans="1:11">
      <c r="A78" s="1">
        <v>73</v>
      </c>
      <c r="B78" s="47" t="str">
        <f t="shared" si="1"/>
        <v>М30x1400</v>
      </c>
      <c r="C78" s="48">
        <v>30</v>
      </c>
      <c r="D78" s="48">
        <v>1400</v>
      </c>
      <c r="E78" s="49">
        <v>7.76</v>
      </c>
      <c r="F78" s="51">
        <v>81</v>
      </c>
      <c r="G78" s="51">
        <v>79</v>
      </c>
      <c r="H78" s="51">
        <v>77</v>
      </c>
      <c r="I78" s="51">
        <v>75</v>
      </c>
      <c r="J78" s="51">
        <v>73</v>
      </c>
      <c r="K78" s="51">
        <v>71</v>
      </c>
    </row>
    <row r="79" spans="1:11">
      <c r="A79" s="1">
        <v>74</v>
      </c>
      <c r="B79" s="47" t="str">
        <f t="shared" si="1"/>
        <v>М30x1500</v>
      </c>
      <c r="C79" s="48">
        <v>30</v>
      </c>
      <c r="D79" s="48">
        <v>1500</v>
      </c>
      <c r="E79" s="49">
        <v>8.32</v>
      </c>
      <c r="F79" s="51">
        <v>81</v>
      </c>
      <c r="G79" s="51">
        <v>79</v>
      </c>
      <c r="H79" s="51">
        <v>77</v>
      </c>
      <c r="I79" s="51">
        <v>75</v>
      </c>
      <c r="J79" s="51">
        <v>73</v>
      </c>
      <c r="K79" s="51">
        <v>71</v>
      </c>
    </row>
    <row r="80" spans="1:11">
      <c r="A80" s="1">
        <v>75</v>
      </c>
      <c r="B80" s="47" t="str">
        <f t="shared" si="1"/>
        <v>М30x1600</v>
      </c>
      <c r="C80" s="48">
        <v>30</v>
      </c>
      <c r="D80" s="48">
        <v>1600</v>
      </c>
      <c r="E80" s="49">
        <v>8.8699999999999992</v>
      </c>
      <c r="F80" s="51">
        <v>81</v>
      </c>
      <c r="G80" s="51">
        <v>79</v>
      </c>
      <c r="H80" s="51">
        <v>77</v>
      </c>
      <c r="I80" s="51">
        <v>75</v>
      </c>
      <c r="J80" s="51">
        <v>73</v>
      </c>
      <c r="K80" s="51">
        <v>71</v>
      </c>
    </row>
    <row r="81" spans="1:11">
      <c r="A81" s="1">
        <v>76</v>
      </c>
      <c r="B81" s="47" t="str">
        <f t="shared" si="1"/>
        <v>М30x1700</v>
      </c>
      <c r="C81" s="48">
        <v>30</v>
      </c>
      <c r="D81" s="48">
        <v>1700</v>
      </c>
      <c r="E81" s="49">
        <v>9.43</v>
      </c>
      <c r="F81" s="51">
        <v>81</v>
      </c>
      <c r="G81" s="51">
        <v>79</v>
      </c>
      <c r="H81" s="51">
        <v>77</v>
      </c>
      <c r="I81" s="51">
        <v>75</v>
      </c>
      <c r="J81" s="51">
        <v>73</v>
      </c>
      <c r="K81" s="51">
        <v>71</v>
      </c>
    </row>
    <row r="82" spans="1:11">
      <c r="A82" s="1">
        <v>77</v>
      </c>
      <c r="B82" s="47" t="str">
        <f t="shared" si="1"/>
        <v>М30x1800</v>
      </c>
      <c r="C82" s="48">
        <v>30</v>
      </c>
      <c r="D82" s="48">
        <v>1800</v>
      </c>
      <c r="E82" s="49">
        <v>9.98</v>
      </c>
      <c r="F82" s="51">
        <v>81</v>
      </c>
      <c r="G82" s="51">
        <v>79</v>
      </c>
      <c r="H82" s="51">
        <v>77</v>
      </c>
      <c r="I82" s="51">
        <v>75</v>
      </c>
      <c r="J82" s="51">
        <v>73</v>
      </c>
      <c r="K82" s="51">
        <v>71</v>
      </c>
    </row>
    <row r="83" spans="1:11">
      <c r="A83" s="1">
        <v>78</v>
      </c>
      <c r="B83" s="47" t="str">
        <f t="shared" si="1"/>
        <v>М30x1900</v>
      </c>
      <c r="C83" s="48">
        <v>30</v>
      </c>
      <c r="D83" s="48">
        <v>1900</v>
      </c>
      <c r="E83" s="49">
        <v>10.54</v>
      </c>
      <c r="F83" s="51">
        <v>81</v>
      </c>
      <c r="G83" s="51">
        <v>79</v>
      </c>
      <c r="H83" s="51">
        <v>77</v>
      </c>
      <c r="I83" s="51">
        <v>75</v>
      </c>
      <c r="J83" s="51">
        <v>73</v>
      </c>
      <c r="K83" s="51">
        <v>71</v>
      </c>
    </row>
    <row r="84" spans="1:11">
      <c r="A84" s="1">
        <v>79</v>
      </c>
      <c r="B84" s="47" t="str">
        <f t="shared" si="1"/>
        <v>М36x300</v>
      </c>
      <c r="C84" s="48">
        <v>36</v>
      </c>
      <c r="D84" s="48">
        <v>300</v>
      </c>
      <c r="E84" s="49">
        <v>2.4</v>
      </c>
      <c r="F84" s="51">
        <v>80</v>
      </c>
      <c r="G84" s="51">
        <v>78</v>
      </c>
      <c r="H84" s="51">
        <v>76</v>
      </c>
      <c r="I84" s="51">
        <v>74</v>
      </c>
      <c r="J84" s="51">
        <v>72</v>
      </c>
      <c r="K84" s="51">
        <v>70</v>
      </c>
    </row>
    <row r="85" spans="1:11">
      <c r="A85" s="1">
        <v>80</v>
      </c>
      <c r="B85" s="47" t="str">
        <f t="shared" si="1"/>
        <v>М36x350</v>
      </c>
      <c r="C85" s="48">
        <v>36</v>
      </c>
      <c r="D85" s="48">
        <v>350</v>
      </c>
      <c r="E85" s="49">
        <v>2.79</v>
      </c>
      <c r="F85" s="51">
        <v>80</v>
      </c>
      <c r="G85" s="51">
        <v>78</v>
      </c>
      <c r="H85" s="51">
        <v>76</v>
      </c>
      <c r="I85" s="51">
        <v>74</v>
      </c>
      <c r="J85" s="51">
        <v>72</v>
      </c>
      <c r="K85" s="51">
        <v>70</v>
      </c>
    </row>
    <row r="86" spans="1:11">
      <c r="A86" s="1">
        <v>81</v>
      </c>
      <c r="B86" s="47" t="str">
        <f t="shared" si="1"/>
        <v>М36x400</v>
      </c>
      <c r="C86" s="48">
        <v>36</v>
      </c>
      <c r="D86" s="48">
        <v>400</v>
      </c>
      <c r="E86" s="49">
        <v>3.19</v>
      </c>
      <c r="F86" s="51">
        <v>80</v>
      </c>
      <c r="G86" s="51">
        <v>78</v>
      </c>
      <c r="H86" s="51">
        <v>76</v>
      </c>
      <c r="I86" s="51">
        <v>74</v>
      </c>
      <c r="J86" s="51">
        <v>72</v>
      </c>
      <c r="K86" s="51">
        <v>70</v>
      </c>
    </row>
    <row r="87" spans="1:11">
      <c r="A87" s="1">
        <v>82</v>
      </c>
      <c r="B87" s="47" t="str">
        <f t="shared" si="1"/>
        <v>М36x450</v>
      </c>
      <c r="C87" s="48">
        <v>36</v>
      </c>
      <c r="D87" s="48">
        <v>450</v>
      </c>
      <c r="E87" s="49">
        <v>3.59</v>
      </c>
      <c r="F87" s="51">
        <v>80</v>
      </c>
      <c r="G87" s="51">
        <v>78</v>
      </c>
      <c r="H87" s="51">
        <v>76</v>
      </c>
      <c r="I87" s="51">
        <v>74</v>
      </c>
      <c r="J87" s="51">
        <v>72</v>
      </c>
      <c r="K87" s="51">
        <v>70</v>
      </c>
    </row>
    <row r="88" spans="1:11">
      <c r="A88" s="1">
        <v>83</v>
      </c>
      <c r="B88" s="47" t="str">
        <f t="shared" si="1"/>
        <v>М36x500</v>
      </c>
      <c r="C88" s="48">
        <v>36</v>
      </c>
      <c r="D88" s="48">
        <v>500</v>
      </c>
      <c r="E88" s="49">
        <v>3.99</v>
      </c>
      <c r="F88" s="51">
        <v>80</v>
      </c>
      <c r="G88" s="51">
        <v>78</v>
      </c>
      <c r="H88" s="51">
        <v>76</v>
      </c>
      <c r="I88" s="51">
        <v>74</v>
      </c>
      <c r="J88" s="51">
        <v>72</v>
      </c>
      <c r="K88" s="51">
        <v>70</v>
      </c>
    </row>
    <row r="89" spans="1:11">
      <c r="A89" s="1">
        <v>84</v>
      </c>
      <c r="B89" s="47" t="str">
        <f t="shared" si="1"/>
        <v>М36x600</v>
      </c>
      <c r="C89" s="48">
        <v>36</v>
      </c>
      <c r="D89" s="48">
        <v>600</v>
      </c>
      <c r="E89" s="49">
        <v>4.79</v>
      </c>
      <c r="F89" s="51">
        <v>80</v>
      </c>
      <c r="G89" s="51">
        <v>78</v>
      </c>
      <c r="H89" s="51">
        <v>76</v>
      </c>
      <c r="I89" s="51">
        <v>74</v>
      </c>
      <c r="J89" s="51">
        <v>72</v>
      </c>
      <c r="K89" s="51">
        <v>70</v>
      </c>
    </row>
    <row r="90" spans="1:11">
      <c r="A90" s="1">
        <v>85</v>
      </c>
      <c r="B90" s="47" t="str">
        <f t="shared" si="1"/>
        <v>М36x710</v>
      </c>
      <c r="C90" s="48">
        <v>36</v>
      </c>
      <c r="D90" s="48">
        <v>710</v>
      </c>
      <c r="E90" s="49">
        <v>5.67</v>
      </c>
      <c r="F90" s="51">
        <v>80</v>
      </c>
      <c r="G90" s="51">
        <v>78</v>
      </c>
      <c r="H90" s="51">
        <v>76</v>
      </c>
      <c r="I90" s="51">
        <v>74</v>
      </c>
      <c r="J90" s="51">
        <v>72</v>
      </c>
      <c r="K90" s="51">
        <v>70</v>
      </c>
    </row>
    <row r="91" spans="1:11">
      <c r="A91" s="1">
        <v>86</v>
      </c>
      <c r="B91" s="47" t="str">
        <f t="shared" si="1"/>
        <v>М36x800</v>
      </c>
      <c r="C91" s="48">
        <v>36</v>
      </c>
      <c r="D91" s="48">
        <v>800</v>
      </c>
      <c r="E91" s="49">
        <v>6.39</v>
      </c>
      <c r="F91" s="51">
        <v>80</v>
      </c>
      <c r="G91" s="51">
        <v>78</v>
      </c>
      <c r="H91" s="51">
        <v>76</v>
      </c>
      <c r="I91" s="51">
        <v>74</v>
      </c>
      <c r="J91" s="51">
        <v>72</v>
      </c>
      <c r="K91" s="51">
        <v>70</v>
      </c>
    </row>
    <row r="92" spans="1:11">
      <c r="A92" s="1">
        <v>87</v>
      </c>
      <c r="B92" s="47" t="str">
        <f t="shared" si="1"/>
        <v>М36x900</v>
      </c>
      <c r="C92" s="48">
        <v>36</v>
      </c>
      <c r="D92" s="48">
        <v>900</v>
      </c>
      <c r="E92" s="49">
        <v>7.19</v>
      </c>
      <c r="F92" s="51">
        <v>80</v>
      </c>
      <c r="G92" s="51">
        <v>78</v>
      </c>
      <c r="H92" s="51">
        <v>76</v>
      </c>
      <c r="I92" s="51">
        <v>74</v>
      </c>
      <c r="J92" s="51">
        <v>72</v>
      </c>
      <c r="K92" s="51">
        <v>70</v>
      </c>
    </row>
    <row r="93" spans="1:11">
      <c r="A93" s="1">
        <v>88</v>
      </c>
      <c r="B93" s="47" t="str">
        <f t="shared" si="1"/>
        <v>М36x1000</v>
      </c>
      <c r="C93" s="48">
        <v>36</v>
      </c>
      <c r="D93" s="48">
        <v>1000</v>
      </c>
      <c r="E93" s="49">
        <v>7.98</v>
      </c>
      <c r="F93" s="51">
        <v>79</v>
      </c>
      <c r="G93" s="51">
        <v>77</v>
      </c>
      <c r="H93" s="51">
        <v>75</v>
      </c>
      <c r="I93" s="51">
        <v>73</v>
      </c>
      <c r="J93" s="51">
        <v>71</v>
      </c>
      <c r="K93" s="51">
        <v>69</v>
      </c>
    </row>
    <row r="94" spans="1:11">
      <c r="A94" s="1">
        <v>89</v>
      </c>
      <c r="B94" s="47" t="str">
        <f t="shared" si="1"/>
        <v>М36x1120</v>
      </c>
      <c r="C94" s="48">
        <v>36</v>
      </c>
      <c r="D94" s="48">
        <v>1120</v>
      </c>
      <c r="E94" s="49">
        <v>8.94</v>
      </c>
      <c r="F94" s="51">
        <v>79</v>
      </c>
      <c r="G94" s="51">
        <v>77</v>
      </c>
      <c r="H94" s="51">
        <v>75</v>
      </c>
      <c r="I94" s="51">
        <v>73</v>
      </c>
      <c r="J94" s="51">
        <v>71</v>
      </c>
      <c r="K94" s="51">
        <v>69</v>
      </c>
    </row>
    <row r="95" spans="1:11">
      <c r="A95" s="1">
        <v>90</v>
      </c>
      <c r="B95" s="47" t="str">
        <f t="shared" si="1"/>
        <v>М36x1250</v>
      </c>
      <c r="C95" s="48">
        <v>36</v>
      </c>
      <c r="D95" s="48">
        <v>1250</v>
      </c>
      <c r="E95" s="49">
        <v>9.99</v>
      </c>
      <c r="F95" s="51">
        <v>79</v>
      </c>
      <c r="G95" s="51">
        <v>77</v>
      </c>
      <c r="H95" s="51">
        <v>75</v>
      </c>
      <c r="I95" s="51">
        <v>73</v>
      </c>
      <c r="J95" s="51">
        <v>71</v>
      </c>
      <c r="K95" s="51">
        <v>69</v>
      </c>
    </row>
    <row r="96" spans="1:11">
      <c r="A96" s="1">
        <v>91</v>
      </c>
      <c r="B96" s="47" t="str">
        <f t="shared" si="1"/>
        <v>М36x1320</v>
      </c>
      <c r="C96" s="48">
        <v>36</v>
      </c>
      <c r="D96" s="48">
        <v>1320</v>
      </c>
      <c r="E96" s="49">
        <v>10.55</v>
      </c>
      <c r="F96" s="51">
        <v>79</v>
      </c>
      <c r="G96" s="51">
        <v>77</v>
      </c>
      <c r="H96" s="51">
        <v>75</v>
      </c>
      <c r="I96" s="51">
        <v>73</v>
      </c>
      <c r="J96" s="51">
        <v>71</v>
      </c>
      <c r="K96" s="51">
        <v>69</v>
      </c>
    </row>
    <row r="97" spans="1:11">
      <c r="A97" s="1">
        <v>92</v>
      </c>
      <c r="B97" s="47" t="str">
        <f t="shared" si="1"/>
        <v>М36x1400</v>
      </c>
      <c r="C97" s="48">
        <v>36</v>
      </c>
      <c r="D97" s="48">
        <v>1400</v>
      </c>
      <c r="E97" s="49">
        <v>11.18</v>
      </c>
      <c r="F97" s="51">
        <v>79</v>
      </c>
      <c r="G97" s="51">
        <v>77</v>
      </c>
      <c r="H97" s="51">
        <v>75</v>
      </c>
      <c r="I97" s="51">
        <v>73</v>
      </c>
      <c r="J97" s="51">
        <v>71</v>
      </c>
      <c r="K97" s="51">
        <v>69</v>
      </c>
    </row>
    <row r="98" spans="1:11">
      <c r="A98" s="1">
        <v>93</v>
      </c>
      <c r="B98" s="47" t="str">
        <f t="shared" si="1"/>
        <v>М36x1500</v>
      </c>
      <c r="C98" s="48">
        <v>36</v>
      </c>
      <c r="D98" s="48">
        <v>1500</v>
      </c>
      <c r="E98" s="49">
        <v>11.98</v>
      </c>
      <c r="F98" s="51">
        <v>79</v>
      </c>
      <c r="G98" s="51">
        <v>77</v>
      </c>
      <c r="H98" s="51">
        <v>75</v>
      </c>
      <c r="I98" s="51">
        <v>73</v>
      </c>
      <c r="J98" s="51">
        <v>71</v>
      </c>
      <c r="K98" s="51">
        <v>69</v>
      </c>
    </row>
    <row r="99" spans="1:11">
      <c r="A99" s="1">
        <v>94</v>
      </c>
      <c r="B99" s="47" t="str">
        <f t="shared" si="1"/>
        <v>М36x1600</v>
      </c>
      <c r="C99" s="48">
        <v>36</v>
      </c>
      <c r="D99" s="48">
        <v>1600</v>
      </c>
      <c r="E99" s="49">
        <v>12.78</v>
      </c>
      <c r="F99" s="51">
        <v>79</v>
      </c>
      <c r="G99" s="51">
        <v>77</v>
      </c>
      <c r="H99" s="51">
        <v>75</v>
      </c>
      <c r="I99" s="51">
        <v>73</v>
      </c>
      <c r="J99" s="51">
        <v>71</v>
      </c>
      <c r="K99" s="51">
        <v>69</v>
      </c>
    </row>
    <row r="100" spans="1:11">
      <c r="A100" s="1">
        <v>95</v>
      </c>
      <c r="B100" s="47" t="str">
        <f t="shared" si="1"/>
        <v>М36x1700</v>
      </c>
      <c r="C100" s="48">
        <v>36</v>
      </c>
      <c r="D100" s="48">
        <v>1700</v>
      </c>
      <c r="E100" s="49">
        <v>13.57</v>
      </c>
      <c r="F100" s="51">
        <v>79</v>
      </c>
      <c r="G100" s="51">
        <v>77</v>
      </c>
      <c r="H100" s="51">
        <v>75</v>
      </c>
      <c r="I100" s="51">
        <v>73</v>
      </c>
      <c r="J100" s="51">
        <v>71</v>
      </c>
      <c r="K100" s="51">
        <v>69</v>
      </c>
    </row>
    <row r="101" spans="1:11">
      <c r="A101" s="1">
        <v>96</v>
      </c>
      <c r="B101" s="47" t="str">
        <f t="shared" si="1"/>
        <v>М36x1800</v>
      </c>
      <c r="C101" s="48">
        <v>36</v>
      </c>
      <c r="D101" s="48">
        <v>1800</v>
      </c>
      <c r="E101" s="49">
        <v>14.37</v>
      </c>
      <c r="F101" s="51">
        <v>79</v>
      </c>
      <c r="G101" s="51">
        <v>77</v>
      </c>
      <c r="H101" s="51">
        <v>75</v>
      </c>
      <c r="I101" s="51">
        <v>73</v>
      </c>
      <c r="J101" s="51">
        <v>71</v>
      </c>
      <c r="K101" s="51">
        <v>69</v>
      </c>
    </row>
    <row r="102" spans="1:11">
      <c r="A102" s="1">
        <v>97</v>
      </c>
      <c r="B102" s="47" t="str">
        <f t="shared" si="1"/>
        <v>М36x1900</v>
      </c>
      <c r="C102" s="48">
        <v>36</v>
      </c>
      <c r="D102" s="48">
        <v>1900</v>
      </c>
      <c r="E102" s="49">
        <v>15.17</v>
      </c>
      <c r="F102" s="51">
        <v>79</v>
      </c>
      <c r="G102" s="51">
        <v>77</v>
      </c>
      <c r="H102" s="51">
        <v>75</v>
      </c>
      <c r="I102" s="51">
        <v>73</v>
      </c>
      <c r="J102" s="51">
        <v>71</v>
      </c>
      <c r="K102" s="51">
        <v>69</v>
      </c>
    </row>
    <row r="103" spans="1:11">
      <c r="A103" s="1">
        <v>98</v>
      </c>
      <c r="B103" s="47" t="str">
        <f t="shared" si="1"/>
        <v>М36x2000</v>
      </c>
      <c r="C103" s="48">
        <v>36</v>
      </c>
      <c r="D103" s="48">
        <v>2000</v>
      </c>
      <c r="E103" s="49">
        <v>15.97</v>
      </c>
      <c r="F103" s="51">
        <v>79</v>
      </c>
      <c r="G103" s="51">
        <v>77</v>
      </c>
      <c r="H103" s="51">
        <v>75</v>
      </c>
      <c r="I103" s="51">
        <v>73</v>
      </c>
      <c r="J103" s="51">
        <v>71</v>
      </c>
      <c r="K103" s="51">
        <v>69</v>
      </c>
    </row>
    <row r="104" spans="1:11">
      <c r="A104" s="1">
        <v>99</v>
      </c>
      <c r="B104" s="47" t="str">
        <f t="shared" si="1"/>
        <v>М36x2120</v>
      </c>
      <c r="C104" s="48">
        <v>36</v>
      </c>
      <c r="D104" s="48">
        <v>2120</v>
      </c>
      <c r="E104" s="49">
        <v>16.93</v>
      </c>
      <c r="F104" s="51">
        <v>79</v>
      </c>
      <c r="G104" s="51">
        <v>77</v>
      </c>
      <c r="H104" s="51">
        <v>75</v>
      </c>
      <c r="I104" s="51">
        <v>73</v>
      </c>
      <c r="J104" s="51">
        <v>71</v>
      </c>
      <c r="K104" s="51">
        <v>69</v>
      </c>
    </row>
    <row r="105" spans="1:11">
      <c r="A105" s="1">
        <v>100</v>
      </c>
      <c r="B105" s="47" t="str">
        <f t="shared" si="1"/>
        <v>М36x2240</v>
      </c>
      <c r="C105" s="48">
        <v>36</v>
      </c>
      <c r="D105" s="48">
        <v>2240</v>
      </c>
      <c r="E105" s="49">
        <v>17.89</v>
      </c>
      <c r="F105" s="51">
        <v>79</v>
      </c>
      <c r="G105" s="51">
        <v>77</v>
      </c>
      <c r="H105" s="51">
        <v>75</v>
      </c>
      <c r="I105" s="51">
        <v>73</v>
      </c>
      <c r="J105" s="51">
        <v>71</v>
      </c>
      <c r="K105" s="51">
        <v>69</v>
      </c>
    </row>
    <row r="106" spans="1:11">
      <c r="A106" s="1">
        <v>101</v>
      </c>
      <c r="B106" s="47" t="str">
        <f t="shared" si="1"/>
        <v>М42x350</v>
      </c>
      <c r="C106" s="48">
        <v>42</v>
      </c>
      <c r="D106" s="48">
        <v>350</v>
      </c>
      <c r="E106" s="49">
        <v>3.81</v>
      </c>
      <c r="F106" s="51">
        <v>78</v>
      </c>
      <c r="G106" s="51">
        <v>76</v>
      </c>
      <c r="H106" s="51">
        <v>74</v>
      </c>
      <c r="I106" s="51">
        <v>72</v>
      </c>
      <c r="J106" s="51">
        <v>70</v>
      </c>
      <c r="K106" s="51">
        <v>68</v>
      </c>
    </row>
    <row r="107" spans="1:11">
      <c r="A107" s="1">
        <v>102</v>
      </c>
      <c r="B107" s="47" t="str">
        <f t="shared" si="1"/>
        <v>М42x400</v>
      </c>
      <c r="C107" s="48">
        <v>42</v>
      </c>
      <c r="D107" s="48">
        <v>400</v>
      </c>
      <c r="E107" s="49">
        <v>4.3499999999999996</v>
      </c>
      <c r="F107" s="51">
        <v>78</v>
      </c>
      <c r="G107" s="51">
        <v>76</v>
      </c>
      <c r="H107" s="51">
        <v>74</v>
      </c>
      <c r="I107" s="51">
        <v>72</v>
      </c>
      <c r="J107" s="51">
        <v>70</v>
      </c>
      <c r="K107" s="51">
        <v>68</v>
      </c>
    </row>
    <row r="108" spans="1:11">
      <c r="A108" s="1">
        <v>103</v>
      </c>
      <c r="B108" s="47" t="str">
        <f t="shared" si="1"/>
        <v>М42x450</v>
      </c>
      <c r="C108" s="48">
        <v>42</v>
      </c>
      <c r="D108" s="48">
        <v>450</v>
      </c>
      <c r="E108" s="49">
        <v>4.8899999999999997</v>
      </c>
      <c r="F108" s="51">
        <v>78</v>
      </c>
      <c r="G108" s="51">
        <v>76</v>
      </c>
      <c r="H108" s="51">
        <v>74</v>
      </c>
      <c r="I108" s="51">
        <v>72</v>
      </c>
      <c r="J108" s="51">
        <v>70</v>
      </c>
      <c r="K108" s="51">
        <v>68</v>
      </c>
    </row>
    <row r="109" spans="1:11">
      <c r="A109" s="1">
        <v>104</v>
      </c>
      <c r="B109" s="47" t="str">
        <f t="shared" si="1"/>
        <v>М42x500</v>
      </c>
      <c r="C109" s="48">
        <v>42</v>
      </c>
      <c r="D109" s="48">
        <v>500</v>
      </c>
      <c r="E109" s="49">
        <v>5.44</v>
      </c>
      <c r="F109" s="51">
        <v>78</v>
      </c>
      <c r="G109" s="51">
        <v>76</v>
      </c>
      <c r="H109" s="51">
        <v>74</v>
      </c>
      <c r="I109" s="51">
        <v>72</v>
      </c>
      <c r="J109" s="51">
        <v>70</v>
      </c>
      <c r="K109" s="51">
        <v>68</v>
      </c>
    </row>
    <row r="110" spans="1:11">
      <c r="A110" s="1">
        <v>105</v>
      </c>
      <c r="B110" s="47" t="str">
        <f t="shared" si="1"/>
        <v>М42x600</v>
      </c>
      <c r="C110" s="48">
        <v>42</v>
      </c>
      <c r="D110" s="48">
        <v>600</v>
      </c>
      <c r="E110" s="49">
        <v>6.52</v>
      </c>
      <c r="F110" s="51">
        <v>78</v>
      </c>
      <c r="G110" s="51">
        <v>76</v>
      </c>
      <c r="H110" s="51">
        <v>74</v>
      </c>
      <c r="I110" s="51">
        <v>72</v>
      </c>
      <c r="J110" s="51">
        <v>70</v>
      </c>
      <c r="K110" s="51">
        <v>68</v>
      </c>
    </row>
    <row r="111" spans="1:11">
      <c r="A111" s="1">
        <v>106</v>
      </c>
      <c r="B111" s="47" t="str">
        <f t="shared" si="1"/>
        <v>М42x710</v>
      </c>
      <c r="C111" s="48">
        <v>42</v>
      </c>
      <c r="D111" s="48">
        <v>710</v>
      </c>
      <c r="E111" s="49">
        <v>7.72</v>
      </c>
      <c r="F111" s="51">
        <v>78</v>
      </c>
      <c r="G111" s="51">
        <v>76</v>
      </c>
      <c r="H111" s="51">
        <v>74</v>
      </c>
      <c r="I111" s="51">
        <v>72</v>
      </c>
      <c r="J111" s="51">
        <v>70</v>
      </c>
      <c r="K111" s="51">
        <v>68</v>
      </c>
    </row>
    <row r="112" spans="1:11">
      <c r="A112" s="1">
        <v>107</v>
      </c>
      <c r="B112" s="47" t="str">
        <f t="shared" si="1"/>
        <v>М42x800</v>
      </c>
      <c r="C112" s="48">
        <v>42</v>
      </c>
      <c r="D112" s="48">
        <v>800</v>
      </c>
      <c r="E112" s="49">
        <v>8.6999999999999993</v>
      </c>
      <c r="F112" s="51">
        <v>78</v>
      </c>
      <c r="G112" s="51">
        <v>76</v>
      </c>
      <c r="H112" s="51">
        <v>74</v>
      </c>
      <c r="I112" s="51">
        <v>72</v>
      </c>
      <c r="J112" s="51">
        <v>70</v>
      </c>
      <c r="K112" s="51">
        <v>68</v>
      </c>
    </row>
    <row r="113" spans="1:11">
      <c r="A113" s="1">
        <v>108</v>
      </c>
      <c r="B113" s="47" t="str">
        <f t="shared" si="1"/>
        <v>М42x900</v>
      </c>
      <c r="C113" s="48">
        <v>42</v>
      </c>
      <c r="D113" s="48">
        <v>900</v>
      </c>
      <c r="E113" s="49">
        <v>9.7799999999999994</v>
      </c>
      <c r="F113" s="51">
        <v>77</v>
      </c>
      <c r="G113" s="51">
        <v>75</v>
      </c>
      <c r="H113" s="51">
        <v>73</v>
      </c>
      <c r="I113" s="51">
        <v>71</v>
      </c>
      <c r="J113" s="51">
        <v>69</v>
      </c>
      <c r="K113" s="51">
        <v>67</v>
      </c>
    </row>
    <row r="114" spans="1:11">
      <c r="A114" s="1">
        <v>109</v>
      </c>
      <c r="B114" s="47" t="str">
        <f t="shared" si="1"/>
        <v>М42x1000</v>
      </c>
      <c r="C114" s="48">
        <v>42</v>
      </c>
      <c r="D114" s="48">
        <v>1000</v>
      </c>
      <c r="E114" s="49">
        <v>10.87</v>
      </c>
      <c r="F114" s="51">
        <v>77</v>
      </c>
      <c r="G114" s="51">
        <v>75</v>
      </c>
      <c r="H114" s="51">
        <v>73</v>
      </c>
      <c r="I114" s="51">
        <v>71</v>
      </c>
      <c r="J114" s="51">
        <v>69</v>
      </c>
      <c r="K114" s="51">
        <v>67</v>
      </c>
    </row>
    <row r="115" spans="1:11">
      <c r="A115" s="1">
        <v>110</v>
      </c>
      <c r="B115" s="47" t="str">
        <f t="shared" si="1"/>
        <v>М42x1120</v>
      </c>
      <c r="C115" s="48">
        <v>42</v>
      </c>
      <c r="D115" s="48">
        <v>1120</v>
      </c>
      <c r="E115" s="49">
        <v>12.17</v>
      </c>
      <c r="F115" s="51">
        <v>77</v>
      </c>
      <c r="G115" s="51">
        <v>75</v>
      </c>
      <c r="H115" s="51">
        <v>73</v>
      </c>
      <c r="I115" s="51">
        <v>71</v>
      </c>
      <c r="J115" s="51">
        <v>69</v>
      </c>
      <c r="K115" s="51">
        <v>67</v>
      </c>
    </row>
    <row r="116" spans="1:11">
      <c r="A116" s="1">
        <v>111</v>
      </c>
      <c r="B116" s="47" t="str">
        <f t="shared" si="1"/>
        <v>М42x1250</v>
      </c>
      <c r="C116" s="48">
        <v>42</v>
      </c>
      <c r="D116" s="48">
        <v>1250</v>
      </c>
      <c r="E116" s="49">
        <v>13.59</v>
      </c>
      <c r="F116" s="51">
        <v>77</v>
      </c>
      <c r="G116" s="51">
        <v>75</v>
      </c>
      <c r="H116" s="51">
        <v>73</v>
      </c>
      <c r="I116" s="51">
        <v>71</v>
      </c>
      <c r="J116" s="51">
        <v>69</v>
      </c>
      <c r="K116" s="51">
        <v>67</v>
      </c>
    </row>
    <row r="117" spans="1:11">
      <c r="A117" s="1">
        <v>112</v>
      </c>
      <c r="B117" s="47" t="str">
        <f t="shared" si="1"/>
        <v>М42x1320</v>
      </c>
      <c r="C117" s="48">
        <v>42</v>
      </c>
      <c r="D117" s="48">
        <v>1320</v>
      </c>
      <c r="E117" s="49">
        <v>14.35</v>
      </c>
      <c r="F117" s="51">
        <v>77</v>
      </c>
      <c r="G117" s="51">
        <v>75</v>
      </c>
      <c r="H117" s="51">
        <v>73</v>
      </c>
      <c r="I117" s="51">
        <v>71</v>
      </c>
      <c r="J117" s="51">
        <v>69</v>
      </c>
      <c r="K117" s="51">
        <v>67</v>
      </c>
    </row>
    <row r="118" spans="1:11">
      <c r="A118" s="1">
        <v>113</v>
      </c>
      <c r="B118" s="47" t="str">
        <f t="shared" si="1"/>
        <v>М42x1400</v>
      </c>
      <c r="C118" s="48">
        <v>42</v>
      </c>
      <c r="D118" s="48">
        <v>1400</v>
      </c>
      <c r="E118" s="49">
        <v>15.22</v>
      </c>
      <c r="F118" s="51">
        <v>77</v>
      </c>
      <c r="G118" s="51">
        <v>75</v>
      </c>
      <c r="H118" s="51">
        <v>73</v>
      </c>
      <c r="I118" s="51">
        <v>71</v>
      </c>
      <c r="J118" s="51">
        <v>69</v>
      </c>
      <c r="K118" s="51">
        <v>67</v>
      </c>
    </row>
    <row r="119" spans="1:11">
      <c r="A119" s="1">
        <v>114</v>
      </c>
      <c r="B119" s="47" t="str">
        <f t="shared" si="1"/>
        <v>М42x1500</v>
      </c>
      <c r="C119" s="48">
        <v>42</v>
      </c>
      <c r="D119" s="48">
        <v>1500</v>
      </c>
      <c r="E119" s="49">
        <v>16.309999999999999</v>
      </c>
      <c r="F119" s="51">
        <v>77</v>
      </c>
      <c r="G119" s="51">
        <v>75</v>
      </c>
      <c r="H119" s="51">
        <v>73</v>
      </c>
      <c r="I119" s="51">
        <v>71</v>
      </c>
      <c r="J119" s="51">
        <v>69</v>
      </c>
      <c r="K119" s="51">
        <v>67</v>
      </c>
    </row>
    <row r="120" spans="1:11">
      <c r="A120" s="1">
        <v>115</v>
      </c>
      <c r="B120" s="47" t="str">
        <f t="shared" si="1"/>
        <v>М42x1600</v>
      </c>
      <c r="C120" s="48">
        <v>42</v>
      </c>
      <c r="D120" s="48">
        <v>1600</v>
      </c>
      <c r="E120" s="49">
        <v>17.39</v>
      </c>
      <c r="F120" s="51">
        <v>77</v>
      </c>
      <c r="G120" s="51">
        <v>75</v>
      </c>
      <c r="H120" s="51">
        <v>73</v>
      </c>
      <c r="I120" s="51">
        <v>71</v>
      </c>
      <c r="J120" s="51">
        <v>69</v>
      </c>
      <c r="K120" s="51">
        <v>67</v>
      </c>
    </row>
    <row r="121" spans="1:11">
      <c r="A121" s="1">
        <v>116</v>
      </c>
      <c r="B121" s="47" t="str">
        <f t="shared" si="1"/>
        <v>М42x1700</v>
      </c>
      <c r="C121" s="48">
        <v>42</v>
      </c>
      <c r="D121" s="48">
        <v>1700</v>
      </c>
      <c r="E121" s="49">
        <v>18.48</v>
      </c>
      <c r="F121" s="51">
        <v>77</v>
      </c>
      <c r="G121" s="51">
        <v>75</v>
      </c>
      <c r="H121" s="51">
        <v>73</v>
      </c>
      <c r="I121" s="51">
        <v>71</v>
      </c>
      <c r="J121" s="51">
        <v>69</v>
      </c>
      <c r="K121" s="51">
        <v>67</v>
      </c>
    </row>
    <row r="122" spans="1:11">
      <c r="A122" s="1">
        <v>117</v>
      </c>
      <c r="B122" s="47" t="str">
        <f t="shared" si="1"/>
        <v>М42x1800</v>
      </c>
      <c r="C122" s="48">
        <v>42</v>
      </c>
      <c r="D122" s="48">
        <v>1800</v>
      </c>
      <c r="E122" s="49">
        <v>19.57</v>
      </c>
      <c r="F122" s="51">
        <v>77</v>
      </c>
      <c r="G122" s="51">
        <v>75</v>
      </c>
      <c r="H122" s="51">
        <v>73</v>
      </c>
      <c r="I122" s="51">
        <v>71</v>
      </c>
      <c r="J122" s="51">
        <v>69</v>
      </c>
      <c r="K122" s="51">
        <v>67</v>
      </c>
    </row>
    <row r="123" spans="1:11">
      <c r="A123" s="1">
        <v>118</v>
      </c>
      <c r="B123" s="47" t="str">
        <f t="shared" si="1"/>
        <v>М42x1900</v>
      </c>
      <c r="C123" s="48">
        <v>42</v>
      </c>
      <c r="D123" s="48">
        <v>1900</v>
      </c>
      <c r="E123" s="49">
        <v>20.65</v>
      </c>
      <c r="F123" s="51">
        <v>77</v>
      </c>
      <c r="G123" s="51">
        <v>75</v>
      </c>
      <c r="H123" s="51">
        <v>73</v>
      </c>
      <c r="I123" s="51">
        <v>71</v>
      </c>
      <c r="J123" s="51">
        <v>69</v>
      </c>
      <c r="K123" s="51">
        <v>67</v>
      </c>
    </row>
    <row r="124" spans="1:11">
      <c r="A124" s="1">
        <v>119</v>
      </c>
      <c r="B124" s="47" t="str">
        <f t="shared" si="1"/>
        <v>М42x2000</v>
      </c>
      <c r="C124" s="48">
        <v>42</v>
      </c>
      <c r="D124" s="48">
        <v>2000</v>
      </c>
      <c r="E124" s="49">
        <v>21.74</v>
      </c>
      <c r="F124" s="51">
        <v>77</v>
      </c>
      <c r="G124" s="51">
        <v>75</v>
      </c>
      <c r="H124" s="51">
        <v>73</v>
      </c>
      <c r="I124" s="51">
        <v>71</v>
      </c>
      <c r="J124" s="51">
        <v>69</v>
      </c>
      <c r="K124" s="51">
        <v>67</v>
      </c>
    </row>
    <row r="125" spans="1:11">
      <c r="A125" s="1">
        <v>120</v>
      </c>
      <c r="B125" s="47" t="str">
        <f t="shared" si="1"/>
        <v>М42x2120</v>
      </c>
      <c r="C125" s="48">
        <v>42</v>
      </c>
      <c r="D125" s="48">
        <v>2120</v>
      </c>
      <c r="E125" s="49">
        <v>23.04</v>
      </c>
      <c r="F125" s="51">
        <v>77</v>
      </c>
      <c r="G125" s="51">
        <v>75</v>
      </c>
      <c r="H125" s="51">
        <v>73</v>
      </c>
      <c r="I125" s="51">
        <v>71</v>
      </c>
      <c r="J125" s="51">
        <v>69</v>
      </c>
      <c r="K125" s="51">
        <v>67</v>
      </c>
    </row>
    <row r="126" spans="1:11">
      <c r="A126" s="1">
        <v>121</v>
      </c>
      <c r="B126" s="47" t="str">
        <f t="shared" si="1"/>
        <v>М42x2240</v>
      </c>
      <c r="C126" s="48">
        <v>42</v>
      </c>
      <c r="D126" s="48">
        <v>2240</v>
      </c>
      <c r="E126" s="49">
        <v>24.35</v>
      </c>
      <c r="F126" s="51">
        <v>77</v>
      </c>
      <c r="G126" s="51">
        <v>75</v>
      </c>
      <c r="H126" s="51">
        <v>73</v>
      </c>
      <c r="I126" s="51">
        <v>71</v>
      </c>
      <c r="J126" s="51">
        <v>69</v>
      </c>
      <c r="K126" s="51">
        <v>67</v>
      </c>
    </row>
    <row r="127" spans="1:11">
      <c r="A127" s="1">
        <v>122</v>
      </c>
      <c r="B127" s="47" t="str">
        <f t="shared" si="1"/>
        <v>М42x2500</v>
      </c>
      <c r="C127" s="48">
        <v>42</v>
      </c>
      <c r="D127" s="48">
        <v>2500</v>
      </c>
      <c r="E127" s="49">
        <v>27.17</v>
      </c>
      <c r="F127" s="51">
        <v>77</v>
      </c>
      <c r="G127" s="51">
        <v>75</v>
      </c>
      <c r="H127" s="51">
        <v>73</v>
      </c>
      <c r="I127" s="51">
        <v>71</v>
      </c>
      <c r="J127" s="51">
        <v>69</v>
      </c>
      <c r="K127" s="51">
        <v>67</v>
      </c>
    </row>
    <row r="128" spans="1:11">
      <c r="A128" s="1">
        <v>123</v>
      </c>
      <c r="B128" s="47" t="str">
        <f t="shared" si="1"/>
        <v>М48x400</v>
      </c>
      <c r="C128" s="48">
        <v>48</v>
      </c>
      <c r="D128" s="48">
        <v>400</v>
      </c>
      <c r="E128" s="49">
        <v>5.68</v>
      </c>
      <c r="F128" s="51">
        <v>76</v>
      </c>
      <c r="G128" s="51">
        <v>74</v>
      </c>
      <c r="H128" s="51">
        <v>72</v>
      </c>
      <c r="I128" s="51">
        <v>70</v>
      </c>
      <c r="J128" s="51">
        <v>68</v>
      </c>
      <c r="K128" s="51">
        <v>66</v>
      </c>
    </row>
    <row r="129" spans="1:11">
      <c r="A129" s="1">
        <v>124</v>
      </c>
      <c r="B129" s="47" t="str">
        <f t="shared" si="1"/>
        <v>М48x450</v>
      </c>
      <c r="C129" s="48">
        <v>48</v>
      </c>
      <c r="D129" s="48">
        <v>450</v>
      </c>
      <c r="E129" s="49">
        <v>6.39</v>
      </c>
      <c r="F129" s="51">
        <v>76</v>
      </c>
      <c r="G129" s="51">
        <v>74</v>
      </c>
      <c r="H129" s="51">
        <v>72</v>
      </c>
      <c r="I129" s="51">
        <v>70</v>
      </c>
      <c r="J129" s="51">
        <v>68</v>
      </c>
      <c r="K129" s="51">
        <v>66</v>
      </c>
    </row>
    <row r="130" spans="1:11">
      <c r="A130" s="1">
        <v>125</v>
      </c>
      <c r="B130" s="47" t="str">
        <f t="shared" si="1"/>
        <v>М48x500</v>
      </c>
      <c r="C130" s="48">
        <v>48</v>
      </c>
      <c r="D130" s="48">
        <v>500</v>
      </c>
      <c r="E130" s="49">
        <v>7.1</v>
      </c>
      <c r="F130" s="51">
        <v>76</v>
      </c>
      <c r="G130" s="51">
        <v>74</v>
      </c>
      <c r="H130" s="51">
        <v>72</v>
      </c>
      <c r="I130" s="51">
        <v>70</v>
      </c>
      <c r="J130" s="51">
        <v>68</v>
      </c>
      <c r="K130" s="51">
        <v>66</v>
      </c>
    </row>
    <row r="131" spans="1:11">
      <c r="A131" s="1">
        <v>126</v>
      </c>
      <c r="B131" s="47" t="str">
        <f t="shared" si="1"/>
        <v>М48x600</v>
      </c>
      <c r="C131" s="48">
        <v>48</v>
      </c>
      <c r="D131" s="48">
        <v>600</v>
      </c>
      <c r="E131" s="49">
        <v>8.52</v>
      </c>
      <c r="F131" s="51">
        <v>76</v>
      </c>
      <c r="G131" s="51">
        <v>74</v>
      </c>
      <c r="H131" s="51">
        <v>72</v>
      </c>
      <c r="I131" s="51">
        <v>70</v>
      </c>
      <c r="J131" s="51">
        <v>68</v>
      </c>
      <c r="K131" s="51">
        <v>66</v>
      </c>
    </row>
    <row r="132" spans="1:11">
      <c r="A132" s="1">
        <v>127</v>
      </c>
      <c r="B132" s="47" t="str">
        <f t="shared" si="1"/>
        <v>М48x710</v>
      </c>
      <c r="C132" s="48">
        <v>48</v>
      </c>
      <c r="D132" s="48">
        <v>710</v>
      </c>
      <c r="E132" s="49">
        <v>10.08</v>
      </c>
      <c r="F132" s="51">
        <v>76</v>
      </c>
      <c r="G132" s="51">
        <v>74</v>
      </c>
      <c r="H132" s="51">
        <v>72</v>
      </c>
      <c r="I132" s="51">
        <v>70</v>
      </c>
      <c r="J132" s="51">
        <v>68</v>
      </c>
      <c r="K132" s="51">
        <v>66</v>
      </c>
    </row>
    <row r="133" spans="1:11">
      <c r="A133" s="1">
        <v>128</v>
      </c>
      <c r="B133" s="47" t="str">
        <f t="shared" si="1"/>
        <v>М48x800</v>
      </c>
      <c r="C133" s="48">
        <v>48</v>
      </c>
      <c r="D133" s="48">
        <v>800</v>
      </c>
      <c r="E133" s="49">
        <v>11.36</v>
      </c>
      <c r="F133" s="51">
        <v>76</v>
      </c>
      <c r="G133" s="51">
        <v>74</v>
      </c>
      <c r="H133" s="51">
        <v>72</v>
      </c>
      <c r="I133" s="51">
        <v>70</v>
      </c>
      <c r="J133" s="51">
        <v>68</v>
      </c>
      <c r="K133" s="51">
        <v>66</v>
      </c>
    </row>
    <row r="134" spans="1:11">
      <c r="A134" s="1">
        <v>129</v>
      </c>
      <c r="B134" s="47" t="str">
        <f t="shared" si="1"/>
        <v>М48x900</v>
      </c>
      <c r="C134" s="48">
        <v>48</v>
      </c>
      <c r="D134" s="48">
        <v>900</v>
      </c>
      <c r="E134" s="49">
        <v>12.79</v>
      </c>
      <c r="F134" s="51">
        <v>76</v>
      </c>
      <c r="G134" s="51">
        <v>74</v>
      </c>
      <c r="H134" s="51">
        <v>72</v>
      </c>
      <c r="I134" s="51">
        <v>70</v>
      </c>
      <c r="J134" s="51">
        <v>68</v>
      </c>
      <c r="K134" s="51">
        <v>66</v>
      </c>
    </row>
    <row r="135" spans="1:11">
      <c r="A135" s="1">
        <v>130</v>
      </c>
      <c r="B135" s="47" t="str">
        <f t="shared" ref="B135:B149" si="2">"М"&amp;C135&amp;"x"&amp;D135</f>
        <v>М48x1000</v>
      </c>
      <c r="C135" s="48">
        <v>48</v>
      </c>
      <c r="D135" s="48">
        <v>1000</v>
      </c>
      <c r="E135" s="49">
        <v>14.2</v>
      </c>
      <c r="F135" s="51">
        <v>76</v>
      </c>
      <c r="G135" s="51">
        <v>74</v>
      </c>
      <c r="H135" s="51">
        <v>72</v>
      </c>
      <c r="I135" s="51">
        <v>70</v>
      </c>
      <c r="J135" s="51">
        <v>68</v>
      </c>
      <c r="K135" s="51">
        <v>66</v>
      </c>
    </row>
    <row r="136" spans="1:11">
      <c r="A136" s="1">
        <v>131</v>
      </c>
      <c r="B136" s="47" t="str">
        <f t="shared" si="2"/>
        <v>М48x1120</v>
      </c>
      <c r="C136" s="48">
        <v>48</v>
      </c>
      <c r="D136" s="48">
        <v>1120</v>
      </c>
      <c r="E136" s="49">
        <v>15.92</v>
      </c>
      <c r="F136" s="51">
        <v>76</v>
      </c>
      <c r="G136" s="51">
        <v>74</v>
      </c>
      <c r="H136" s="51">
        <v>72</v>
      </c>
      <c r="I136" s="51">
        <v>70</v>
      </c>
      <c r="J136" s="51">
        <v>68</v>
      </c>
      <c r="K136" s="51">
        <v>66</v>
      </c>
    </row>
    <row r="137" spans="1:11">
      <c r="A137" s="1">
        <v>132</v>
      </c>
      <c r="B137" s="47" t="str">
        <f t="shared" si="2"/>
        <v>М48x1250</v>
      </c>
      <c r="C137" s="48">
        <v>48</v>
      </c>
      <c r="D137" s="48">
        <v>1250</v>
      </c>
      <c r="E137" s="49">
        <v>17.760000000000002</v>
      </c>
      <c r="F137" s="51">
        <v>76</v>
      </c>
      <c r="G137" s="51">
        <v>74</v>
      </c>
      <c r="H137" s="51">
        <v>72</v>
      </c>
      <c r="I137" s="51">
        <v>70</v>
      </c>
      <c r="J137" s="51">
        <v>68</v>
      </c>
      <c r="K137" s="51">
        <v>66</v>
      </c>
    </row>
    <row r="138" spans="1:11">
      <c r="A138" s="1">
        <v>133</v>
      </c>
      <c r="B138" s="47" t="str">
        <f t="shared" si="2"/>
        <v>М48x1320</v>
      </c>
      <c r="C138" s="48">
        <v>48</v>
      </c>
      <c r="D138" s="48">
        <v>1320</v>
      </c>
      <c r="E138" s="49">
        <v>18.760000000000002</v>
      </c>
      <c r="F138" s="51">
        <v>75</v>
      </c>
      <c r="G138" s="51">
        <v>73</v>
      </c>
      <c r="H138" s="51">
        <v>71</v>
      </c>
      <c r="I138" s="51">
        <v>69</v>
      </c>
      <c r="J138" s="51">
        <v>67</v>
      </c>
      <c r="K138" s="51">
        <v>65</v>
      </c>
    </row>
    <row r="139" spans="1:11">
      <c r="A139" s="1">
        <v>134</v>
      </c>
      <c r="B139" s="47" t="str">
        <f t="shared" si="2"/>
        <v>М48x1400</v>
      </c>
      <c r="C139" s="48">
        <v>48</v>
      </c>
      <c r="D139" s="48">
        <v>1400</v>
      </c>
      <c r="E139" s="49">
        <v>19.88</v>
      </c>
      <c r="F139" s="51">
        <v>75</v>
      </c>
      <c r="G139" s="51">
        <v>73</v>
      </c>
      <c r="H139" s="51">
        <v>71</v>
      </c>
      <c r="I139" s="51">
        <v>69</v>
      </c>
      <c r="J139" s="51">
        <v>67</v>
      </c>
      <c r="K139" s="51">
        <v>65</v>
      </c>
    </row>
    <row r="140" spans="1:11">
      <c r="A140" s="1">
        <v>135</v>
      </c>
      <c r="B140" s="47" t="str">
        <f t="shared" si="2"/>
        <v>М48x1500</v>
      </c>
      <c r="C140" s="48">
        <v>48</v>
      </c>
      <c r="D140" s="48">
        <v>1500</v>
      </c>
      <c r="E140" s="49">
        <v>21.3</v>
      </c>
      <c r="F140" s="51">
        <v>75</v>
      </c>
      <c r="G140" s="51">
        <v>73</v>
      </c>
      <c r="H140" s="51">
        <v>71</v>
      </c>
      <c r="I140" s="51">
        <v>69</v>
      </c>
      <c r="J140" s="51">
        <v>67</v>
      </c>
      <c r="K140" s="51">
        <v>65</v>
      </c>
    </row>
    <row r="141" spans="1:11">
      <c r="A141" s="1">
        <v>136</v>
      </c>
      <c r="B141" s="47" t="str">
        <f t="shared" si="2"/>
        <v>М48x1600</v>
      </c>
      <c r="C141" s="48">
        <v>48</v>
      </c>
      <c r="D141" s="48">
        <v>1600</v>
      </c>
      <c r="E141" s="49">
        <v>22.72</v>
      </c>
      <c r="F141" s="51">
        <v>75</v>
      </c>
      <c r="G141" s="51">
        <v>73</v>
      </c>
      <c r="H141" s="51">
        <v>71</v>
      </c>
      <c r="I141" s="51">
        <v>69</v>
      </c>
      <c r="J141" s="51">
        <v>67</v>
      </c>
      <c r="K141" s="51">
        <v>65</v>
      </c>
    </row>
    <row r="142" spans="1:11">
      <c r="A142" s="1">
        <v>137</v>
      </c>
      <c r="B142" s="47" t="str">
        <f t="shared" si="2"/>
        <v>М48x1700</v>
      </c>
      <c r="C142" s="48">
        <v>48</v>
      </c>
      <c r="D142" s="48">
        <v>1700</v>
      </c>
      <c r="E142" s="49">
        <v>24.13</v>
      </c>
      <c r="F142" s="51">
        <v>75</v>
      </c>
      <c r="G142" s="51">
        <v>73</v>
      </c>
      <c r="H142" s="51">
        <v>71</v>
      </c>
      <c r="I142" s="51">
        <v>69</v>
      </c>
      <c r="J142" s="51">
        <v>67</v>
      </c>
      <c r="K142" s="51">
        <v>65</v>
      </c>
    </row>
    <row r="143" spans="1:11">
      <c r="A143" s="1">
        <v>138</v>
      </c>
      <c r="B143" s="47" t="str">
        <f t="shared" si="2"/>
        <v>М48x1800</v>
      </c>
      <c r="C143" s="48">
        <v>48</v>
      </c>
      <c r="D143" s="48">
        <v>1800</v>
      </c>
      <c r="E143" s="49">
        <v>25.55</v>
      </c>
      <c r="F143" s="51">
        <v>75</v>
      </c>
      <c r="G143" s="51">
        <v>73</v>
      </c>
      <c r="H143" s="51">
        <v>71</v>
      </c>
      <c r="I143" s="51">
        <v>69</v>
      </c>
      <c r="J143" s="51">
        <v>67</v>
      </c>
      <c r="K143" s="51">
        <v>65</v>
      </c>
    </row>
    <row r="144" spans="1:11">
      <c r="A144" s="1">
        <v>139</v>
      </c>
      <c r="B144" s="47" t="str">
        <f t="shared" si="2"/>
        <v>М48x1900</v>
      </c>
      <c r="C144" s="48">
        <v>48</v>
      </c>
      <c r="D144" s="48">
        <v>1900</v>
      </c>
      <c r="E144" s="49">
        <v>26.97</v>
      </c>
      <c r="F144" s="51">
        <v>75</v>
      </c>
      <c r="G144" s="51">
        <v>73</v>
      </c>
      <c r="H144" s="51">
        <v>71</v>
      </c>
      <c r="I144" s="51">
        <v>69</v>
      </c>
      <c r="J144" s="51">
        <v>67</v>
      </c>
      <c r="K144" s="51">
        <v>65</v>
      </c>
    </row>
    <row r="145" spans="1:11">
      <c r="A145" s="1">
        <v>140</v>
      </c>
      <c r="B145" s="47" t="str">
        <f t="shared" si="2"/>
        <v>М48x2000</v>
      </c>
      <c r="C145" s="48">
        <v>48</v>
      </c>
      <c r="D145" s="48">
        <v>2000</v>
      </c>
      <c r="E145" s="49">
        <v>28.39</v>
      </c>
      <c r="F145" s="51">
        <v>75</v>
      </c>
      <c r="G145" s="51">
        <v>73</v>
      </c>
      <c r="H145" s="51">
        <v>71</v>
      </c>
      <c r="I145" s="51">
        <v>69</v>
      </c>
      <c r="J145" s="51">
        <v>67</v>
      </c>
      <c r="K145" s="51">
        <v>65</v>
      </c>
    </row>
    <row r="146" spans="1:11">
      <c r="A146" s="1">
        <v>141</v>
      </c>
      <c r="B146" s="47" t="str">
        <f t="shared" si="2"/>
        <v>М48x2120</v>
      </c>
      <c r="C146" s="48">
        <v>48</v>
      </c>
      <c r="D146" s="48">
        <v>2120</v>
      </c>
      <c r="E146" s="49">
        <v>30.1</v>
      </c>
      <c r="F146" s="51">
        <v>75</v>
      </c>
      <c r="G146" s="51">
        <v>73</v>
      </c>
      <c r="H146" s="51">
        <v>71</v>
      </c>
      <c r="I146" s="51">
        <v>69</v>
      </c>
      <c r="J146" s="51">
        <v>67</v>
      </c>
      <c r="K146" s="51">
        <v>65</v>
      </c>
    </row>
    <row r="147" spans="1:11">
      <c r="A147" s="1">
        <v>142</v>
      </c>
      <c r="B147" s="47" t="str">
        <f t="shared" si="2"/>
        <v>М48x2240</v>
      </c>
      <c r="C147" s="48">
        <v>48</v>
      </c>
      <c r="D147" s="48">
        <v>2240</v>
      </c>
      <c r="E147" s="49">
        <v>31.8</v>
      </c>
      <c r="F147" s="51">
        <v>75</v>
      </c>
      <c r="G147" s="51">
        <v>73</v>
      </c>
      <c r="H147" s="51">
        <v>71</v>
      </c>
      <c r="I147" s="51">
        <v>69</v>
      </c>
      <c r="J147" s="51">
        <v>67</v>
      </c>
      <c r="K147" s="51">
        <v>65</v>
      </c>
    </row>
    <row r="148" spans="1:11">
      <c r="A148" s="1">
        <v>143</v>
      </c>
      <c r="B148" s="47" t="str">
        <f t="shared" si="2"/>
        <v>М48x2500</v>
      </c>
      <c r="C148" s="48">
        <v>48</v>
      </c>
      <c r="D148" s="48">
        <v>2500</v>
      </c>
      <c r="E148" s="49">
        <v>35.49</v>
      </c>
      <c r="F148" s="51">
        <v>75</v>
      </c>
      <c r="G148" s="51">
        <v>73</v>
      </c>
      <c r="H148" s="51">
        <v>71</v>
      </c>
      <c r="I148" s="51">
        <v>69</v>
      </c>
      <c r="J148" s="51">
        <v>67</v>
      </c>
      <c r="K148" s="51">
        <v>65</v>
      </c>
    </row>
    <row r="149" spans="1:11">
      <c r="A149" s="1">
        <v>144</v>
      </c>
      <c r="B149" s="47" t="str">
        <f t="shared" si="2"/>
        <v>М48x2800</v>
      </c>
      <c r="C149" s="48">
        <v>48</v>
      </c>
      <c r="D149" s="48">
        <v>2800</v>
      </c>
      <c r="E149" s="49">
        <v>39.75</v>
      </c>
      <c r="F149" s="51">
        <v>75</v>
      </c>
      <c r="G149" s="51">
        <v>73</v>
      </c>
      <c r="H149" s="51">
        <v>71</v>
      </c>
      <c r="I149" s="51">
        <v>69</v>
      </c>
      <c r="J149" s="51">
        <v>67</v>
      </c>
      <c r="K149" s="51">
        <v>65</v>
      </c>
    </row>
  </sheetData>
  <sheetProtection password="853F" sheet="1" objects="1" scenarios="1"/>
  <mergeCells count="3">
    <mergeCell ref="A1:K2"/>
    <mergeCell ref="A3:E3"/>
    <mergeCell ref="F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1.1</vt:lpstr>
      <vt:lpstr>1.2</vt:lpstr>
      <vt:lpstr>ШПИЛЬКА</vt:lpstr>
      <vt:lpstr>2.1</vt:lpstr>
      <vt:lpstr>2.2</vt:lpstr>
      <vt:lpstr>5</vt:lpstr>
      <vt:lpstr>_1_3</vt:lpstr>
      <vt:lpstr>_1_4</vt:lpstr>
      <vt:lpstr>_2_1</vt:lpstr>
      <vt:lpstr>_2_2</vt:lpstr>
      <vt:lpstr>_5</vt:lpstr>
      <vt:lpstr>s_5</vt:lpstr>
      <vt:lpstr>s1_3</vt:lpstr>
      <vt:lpstr>s1_4</vt:lpstr>
      <vt:lpstr>s2_1</vt:lpstr>
      <vt:lpstr>s2_2</vt:lpstr>
      <vt:lpstr>sn.n</vt:lpstr>
      <vt:lpstr>ШПИЛЬКА!Область_печати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2012-03-11T11:19:16Z</dcterms:modified>
</cp:coreProperties>
</file>